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★1-3.中城湾港立地企業支援係\雇用統計調査\R７年度雇用統計調査資料　一覧\知念さんへ引き継ぎ\企業への送付物\賃貸工場\"/>
    </mc:Choice>
  </mc:AlternateContent>
  <xr:revisionPtr revIDLastSave="0" documentId="13_ncr:1_{EEE5D7C2-FF0E-4A10-B170-107580589886}" xr6:coauthVersionLast="47" xr6:coauthVersionMax="47" xr10:uidLastSave="{00000000-0000-0000-0000-000000000000}"/>
  <bookViews>
    <workbookView xWindow="-28920" yWindow="1560" windowWidth="29040" windowHeight="15720" activeTab="1" xr2:uid="{00000000-000D-0000-FFFF-FFFF00000000}"/>
  </bookViews>
  <sheets>
    <sheet name="（記入例）" sheetId="13" r:id="rId1"/>
    <sheet name="様式12(その１)" sheetId="1" r:id="rId2"/>
    <sheet name="様式12(その２)" sheetId="2" r:id="rId3"/>
    <sheet name="様式12(その３)" sheetId="14" r:id="rId4"/>
    <sheet name="データ" sheetId="3" state="hidden" r:id="rId5"/>
    <sheet name="Sheet1" sheetId="16" state="hidden" r:id="rId6"/>
    <sheet name="記入上の注意" sheetId="15" r:id="rId7"/>
  </sheets>
  <definedNames>
    <definedName name="_xlnm.Print_Area" localSheetId="0">'（記入例）'!$A$1:$R$27</definedName>
    <definedName name="_xlnm.Print_Area" localSheetId="5">Sheet1!$A$1:$B$31</definedName>
    <definedName name="_xlnm.Print_Area" localSheetId="6">記入上の注意!$A$1:$E$34</definedName>
    <definedName name="_xlnm.Print_Area" localSheetId="1">'様式12(その１)'!$A$1:$L$12</definedName>
    <definedName name="_xlnm.Print_Area" localSheetId="2">'様式12(その２)'!$A$1:$Q$32</definedName>
    <definedName name="_xlnm.Print_Area" localSheetId="3">'様式12(その３)'!$A$1:$Q$31</definedName>
    <definedName name="荷姿">データ!$F$2:$F$4</definedName>
    <definedName name="国" localSheetId="0">データ!#REF!</definedName>
    <definedName name="国" localSheetId="3">データ!#REF!</definedName>
    <definedName name="国">データ!#REF!</definedName>
    <definedName name="単位">データ!$C$2:$C$3</definedName>
    <definedName name="地域">データ!$G$2:$G$7</definedName>
    <definedName name="輸出">データ!$B$1:$B$58</definedName>
    <definedName name="輸出リスト">データ!$B$2:$B$58</definedName>
    <definedName name="輸送手段">データ!$D$2:$D$3</definedName>
    <definedName name="輸入リスト">データ!$A$2:$A$58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B2" i="14"/>
  <c r="P25" i="14" l="1"/>
  <c r="O25" i="14"/>
  <c r="P24" i="14"/>
  <c r="O24" i="14"/>
  <c r="P19" i="14"/>
  <c r="O19" i="14"/>
  <c r="P18" i="14"/>
  <c r="O18" i="14"/>
  <c r="P17" i="14"/>
  <c r="O17" i="14"/>
  <c r="P16" i="14"/>
  <c r="O16" i="14"/>
  <c r="P15" i="14"/>
  <c r="O15" i="14"/>
  <c r="P14" i="14"/>
  <c r="O14" i="14"/>
  <c r="P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O11" i="2"/>
  <c r="O26" i="13"/>
  <c r="N26" i="13"/>
  <c r="K26" i="13"/>
  <c r="J26" i="13"/>
  <c r="G26" i="13"/>
  <c r="F26" i="13"/>
  <c r="Q25" i="13"/>
  <c r="P25" i="13"/>
  <c r="Q24" i="13"/>
  <c r="P24" i="13"/>
  <c r="Q23" i="13"/>
  <c r="P23" i="13"/>
  <c r="Q22" i="13"/>
  <c r="P22" i="13"/>
  <c r="Q21" i="13"/>
  <c r="P21" i="13"/>
  <c r="Q20" i="13"/>
  <c r="P20" i="13"/>
  <c r="Q19" i="13"/>
  <c r="P19" i="13"/>
  <c r="Q18" i="13"/>
  <c r="P18" i="13"/>
  <c r="Q17" i="13"/>
  <c r="P17" i="13"/>
  <c r="Q16" i="13"/>
  <c r="P16" i="13"/>
  <c r="Q15" i="13"/>
  <c r="P15" i="13"/>
  <c r="Q14" i="13"/>
  <c r="P14" i="13"/>
  <c r="Q13" i="13"/>
  <c r="P13" i="13"/>
  <c r="Q12" i="13"/>
  <c r="P12" i="13"/>
  <c r="Q11" i="13"/>
  <c r="P11" i="13"/>
  <c r="Q10" i="13"/>
  <c r="P10" i="13"/>
  <c r="C5" i="13"/>
  <c r="Q26" i="13" l="1"/>
  <c r="E31" i="2"/>
  <c r="F31" i="2"/>
  <c r="E9" i="1" s="1"/>
  <c r="M31" i="14"/>
  <c r="I31" i="14"/>
  <c r="E31" i="14"/>
  <c r="M31" i="2"/>
  <c r="I31" i="2"/>
  <c r="P7" i="2"/>
  <c r="O10" i="2"/>
  <c r="O9" i="2"/>
  <c r="O8" i="2"/>
  <c r="O7" i="2"/>
  <c r="P11" i="14"/>
  <c r="P12" i="14"/>
  <c r="P13" i="14"/>
  <c r="P20" i="14"/>
  <c r="P21" i="14"/>
  <c r="P22" i="14"/>
  <c r="P23" i="14"/>
  <c r="P26" i="14"/>
  <c r="P27" i="14"/>
  <c r="P28" i="14"/>
  <c r="P29" i="14"/>
  <c r="P30" i="14"/>
  <c r="P7" i="14"/>
  <c r="P22" i="2"/>
  <c r="P23" i="2"/>
  <c r="P24" i="2"/>
  <c r="P25" i="2"/>
  <c r="P26" i="2"/>
  <c r="P27" i="2"/>
  <c r="P28" i="2"/>
  <c r="P29" i="2"/>
  <c r="P30" i="2"/>
  <c r="J31" i="2"/>
  <c r="E10" i="1" s="1"/>
  <c r="N31" i="14"/>
  <c r="K11" i="1" s="1"/>
  <c r="J31" i="14"/>
  <c r="K10" i="1" s="1"/>
  <c r="F31" i="14"/>
  <c r="K9" i="1" s="1"/>
  <c r="O30" i="14"/>
  <c r="O29" i="14"/>
  <c r="O28" i="14"/>
  <c r="O27" i="14"/>
  <c r="O26" i="14"/>
  <c r="O23" i="14"/>
  <c r="O22" i="14"/>
  <c r="O21" i="14"/>
  <c r="O20" i="14"/>
  <c r="O13" i="14"/>
  <c r="O12" i="14"/>
  <c r="O11" i="14"/>
  <c r="P10" i="14"/>
  <c r="O10" i="14"/>
  <c r="P9" i="14"/>
  <c r="O9" i="14"/>
  <c r="P8" i="14"/>
  <c r="O8" i="14"/>
  <c r="O7" i="14"/>
  <c r="O19" i="2"/>
  <c r="O20" i="2"/>
  <c r="O21" i="2"/>
  <c r="O22" i="2"/>
  <c r="O23" i="2"/>
  <c r="O24" i="2"/>
  <c r="O25" i="2"/>
  <c r="O26" i="2"/>
  <c r="O27" i="2"/>
  <c r="O28" i="2"/>
  <c r="O29" i="2"/>
  <c r="O30" i="2"/>
  <c r="N31" i="2"/>
  <c r="E11" i="1" s="1"/>
  <c r="P8" i="2"/>
  <c r="P9" i="2"/>
  <c r="P10" i="2"/>
  <c r="P19" i="2"/>
  <c r="P20" i="2"/>
  <c r="P21" i="2"/>
  <c r="O31" i="14" l="1"/>
  <c r="K8" i="1"/>
  <c r="L9" i="1" s="1"/>
  <c r="P31" i="2"/>
  <c r="E8" i="1"/>
  <c r="P31" i="14"/>
  <c r="L10" i="1"/>
  <c r="L11" i="1" l="1"/>
  <c r="L8" i="1" s="1"/>
  <c r="F9" i="1"/>
  <c r="F11" i="1"/>
  <c r="F10" i="1"/>
  <c r="F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nakagusuku05</author>
    <author>沖縄県</author>
  </authors>
  <commentList>
    <comment ref="A10" authorId="0" shapeId="0" xr:uid="{00000000-0006-0000-0000-000001000000}">
      <text>
        <r>
          <rPr>
            <b/>
            <sz val="16"/>
            <color indexed="81"/>
            <rFont val="ＭＳ Ｐゴシック"/>
            <family val="3"/>
            <charset val="128"/>
          </rPr>
          <t>ドロップダウンから品目を選択して下さい</t>
        </r>
      </text>
    </comment>
    <comment ref="D10" authorId="0" shapeId="0" xr:uid="{00000000-0006-0000-0000-000002000000}">
      <text>
        <r>
          <rPr>
            <b/>
            <sz val="16"/>
            <color indexed="81"/>
            <rFont val="ＭＳ Ｐゴシック"/>
            <family val="3"/>
            <charset val="128"/>
          </rPr>
          <t>ドロップダウンから輸送手段を選択して下さい</t>
        </r>
      </text>
    </comment>
    <comment ref="E10" authorId="0" shapeId="0" xr:uid="{00000000-0006-0000-0000-000003000000}">
      <text>
        <r>
          <rPr>
            <b/>
            <sz val="16"/>
            <color indexed="81"/>
            <rFont val="ＭＳ Ｐゴシック"/>
            <family val="3"/>
            <charset val="128"/>
          </rPr>
          <t>ドロップダウンから地域を選択して下さい</t>
        </r>
      </text>
    </comment>
    <comment ref="R11" authorId="1" shapeId="0" xr:uid="{00000000-0006-0000-0000-000004000000}">
      <text>
        <r>
          <rPr>
            <b/>
            <sz val="16"/>
            <color indexed="81"/>
            <rFont val="ＭＳ Ｐゴシック"/>
            <family val="3"/>
            <charset val="128"/>
          </rPr>
          <t>kg換算の計算方法を記入してください。</t>
        </r>
      </text>
    </comment>
  </commentList>
</comments>
</file>

<file path=xl/sharedStrings.xml><?xml version="1.0" encoding="utf-8"?>
<sst xmlns="http://schemas.openxmlformats.org/spreadsheetml/2006/main" count="326" uniqueCount="209">
  <si>
    <t>①搬入</t>
    <rPh sb="1" eb="3">
      <t>ハンニュウ</t>
    </rPh>
    <phoneticPr fontId="2"/>
  </si>
  <si>
    <t>総計（①+②+③）</t>
    <rPh sb="0" eb="2">
      <t>ソウケイ</t>
    </rPh>
    <phoneticPr fontId="2"/>
  </si>
  <si>
    <t>県内（①）</t>
    <rPh sb="0" eb="2">
      <t>ケンナイ</t>
    </rPh>
    <phoneticPr fontId="2"/>
  </si>
  <si>
    <t>県外（②）</t>
    <rPh sb="0" eb="2">
      <t>ケンガイ</t>
    </rPh>
    <phoneticPr fontId="2"/>
  </si>
  <si>
    <t>割合</t>
    <rPh sb="0" eb="2">
      <t>ワリアイ</t>
    </rPh>
    <phoneticPr fontId="2"/>
  </si>
  <si>
    <t>搬入額(千円)</t>
    <rPh sb="0" eb="2">
      <t>ハンニュウ</t>
    </rPh>
    <rPh sb="2" eb="3">
      <t>ガク</t>
    </rPh>
    <rPh sb="4" eb="6">
      <t>センエン</t>
    </rPh>
    <phoneticPr fontId="2"/>
  </si>
  <si>
    <t>②搬出</t>
    <rPh sb="1" eb="3">
      <t>ハンシュツ</t>
    </rPh>
    <phoneticPr fontId="2"/>
  </si>
  <si>
    <t>搬出額(千円)</t>
    <rPh sb="0" eb="2">
      <t>ハンニュウ</t>
    </rPh>
    <rPh sb="2" eb="3">
      <t>ガク</t>
    </rPh>
    <rPh sb="4" eb="6">
      <t>センエン</t>
    </rPh>
    <phoneticPr fontId="2"/>
  </si>
  <si>
    <t>合計</t>
    <rPh sb="0" eb="2">
      <t>ゴウケイ</t>
    </rPh>
    <phoneticPr fontId="2"/>
  </si>
  <si>
    <t>単位</t>
    <rPh sb="0" eb="2">
      <t>タンイ</t>
    </rPh>
    <phoneticPr fontId="2"/>
  </si>
  <si>
    <t>国名</t>
    <rPh sb="0" eb="2">
      <t>コクメイ</t>
    </rPh>
    <phoneticPr fontId="2"/>
  </si>
  <si>
    <t>合　　　計</t>
    <rPh sb="0" eb="5">
      <t>ゴウケイ</t>
    </rPh>
    <phoneticPr fontId="2"/>
  </si>
  <si>
    <t>　※網掛けのセルは自動計算になっていますので、入力不要です。</t>
    <phoneticPr fontId="2"/>
  </si>
  <si>
    <t>001 生きた動物</t>
  </si>
  <si>
    <t>003 肉類及び同調製品</t>
  </si>
  <si>
    <t>005 酪農品及び鳥卵</t>
  </si>
  <si>
    <t>007 魚介類及び同調製品</t>
  </si>
  <si>
    <t>009 穀物及び同調製品</t>
  </si>
  <si>
    <t>011 果実及び野菜</t>
  </si>
  <si>
    <t>013 糖類及び同調製品・はちみつ</t>
  </si>
  <si>
    <t>015 コーヒー・茶・ココア・香辛料類</t>
  </si>
  <si>
    <t>017 飼料</t>
  </si>
  <si>
    <t>019 その他の調製食料品</t>
  </si>
  <si>
    <t>101 飲料</t>
  </si>
  <si>
    <t>103 たばこ</t>
  </si>
  <si>
    <t>201 原皮及び毛皮（未仕上）</t>
  </si>
  <si>
    <t>203 採油用の種・ナット及び核</t>
  </si>
  <si>
    <t>205 生ゴム</t>
  </si>
  <si>
    <t>207 木材及びコルク</t>
  </si>
  <si>
    <t>209 パルプ</t>
  </si>
  <si>
    <t>211 織物用繊維及びくず</t>
  </si>
  <si>
    <t>213 粗鉱物</t>
  </si>
  <si>
    <t>215 金属鉱及びくず</t>
  </si>
  <si>
    <t>217 その他の動植物性原材料</t>
  </si>
  <si>
    <t>301 石炭・コークス及びれん炭</t>
  </si>
  <si>
    <t>303 石油及び同製品</t>
  </si>
  <si>
    <t>305 天然ガス及び製造ガス</t>
  </si>
  <si>
    <t>401 動物性油脂</t>
  </si>
  <si>
    <t>403 植物性油脂</t>
  </si>
  <si>
    <t>405 加工油脂及びろう</t>
  </si>
  <si>
    <t>501 元素及び化合物</t>
  </si>
  <si>
    <t>503 鉱物性タール及び粗製薬品</t>
  </si>
  <si>
    <t>505 染料・なめし剤及び着色剤</t>
  </si>
  <si>
    <t>507 医薬品</t>
  </si>
  <si>
    <t>509 精油・香料及び化粧品類</t>
  </si>
  <si>
    <t>511 肥料</t>
  </si>
  <si>
    <t>513 火薬類</t>
  </si>
  <si>
    <t>515 プラスチック</t>
  </si>
  <si>
    <t>517 その他の化学製品</t>
  </si>
  <si>
    <t>601 革及び同製品・毛皮</t>
  </si>
  <si>
    <t>603 ゴム製品</t>
  </si>
  <si>
    <t>605 木製品及びコルク製品（除家具）</t>
  </si>
  <si>
    <t>607 紙類及び同製品</t>
  </si>
  <si>
    <t>609 織物用糸及び繊維製品</t>
  </si>
  <si>
    <t>611 非金属鉱物製品</t>
  </si>
  <si>
    <t>613 鉄鋼</t>
  </si>
  <si>
    <t>615 非鉄金属</t>
  </si>
  <si>
    <t>617 金属製品</t>
  </si>
  <si>
    <t>701 一般機械</t>
  </si>
  <si>
    <t>703 電気機器</t>
  </si>
  <si>
    <t>705 輸送用機器</t>
  </si>
  <si>
    <t>801 照明器具</t>
  </si>
  <si>
    <t>803 家具</t>
  </si>
  <si>
    <t>805 バック類</t>
  </si>
  <si>
    <t>807 衣類及び同付属品</t>
  </si>
  <si>
    <t>809 はき物</t>
  </si>
  <si>
    <t>811 精密機器類</t>
  </si>
  <si>
    <t>813 その他の雑製品</t>
  </si>
  <si>
    <t>901 再輸入品</t>
  </si>
  <si>
    <t>903 金（マネタリーゴールドを除く）</t>
  </si>
  <si>
    <t>搬出入実績報告書（その２）</t>
  </si>
  <si>
    <t>輸出</t>
    <rPh sb="0" eb="2">
      <t>ユシュツ</t>
    </rPh>
    <phoneticPr fontId="2"/>
  </si>
  <si>
    <t>209 パルプ及び古紙</t>
  </si>
  <si>
    <t>301 石炭・コークス及び練炭</t>
  </si>
  <si>
    <t>606 紙類及び同製品</t>
  </si>
  <si>
    <t>607 織物用糸及び繊維製品</t>
  </si>
  <si>
    <t>609 非金属鉱物製品</t>
  </si>
  <si>
    <t>611 鉄鋼</t>
  </si>
  <si>
    <t>613 非鉄金属</t>
  </si>
  <si>
    <t>615 金属製品</t>
  </si>
  <si>
    <t>805 バッグ類</t>
  </si>
  <si>
    <t>901 再輸出品</t>
  </si>
  <si>
    <t>輸入</t>
    <rPh sb="0" eb="2">
      <t>ユニュウ</t>
    </rPh>
    <phoneticPr fontId="2"/>
  </si>
  <si>
    <t>品　　名</t>
    <rPh sb="0" eb="1">
      <t>シナ</t>
    </rPh>
    <rPh sb="3" eb="4">
      <t>メイ</t>
    </rPh>
    <phoneticPr fontId="2"/>
  </si>
  <si>
    <t>搬出入実績報告書（その３）</t>
    <phoneticPr fontId="2"/>
  </si>
  <si>
    <t>荷姿</t>
    <rPh sb="0" eb="2">
      <t>ニスガタ</t>
    </rPh>
    <phoneticPr fontId="2"/>
  </si>
  <si>
    <t>輸送手段</t>
    <rPh sb="0" eb="2">
      <t>ユソウ</t>
    </rPh>
    <rPh sb="2" eb="4">
      <t>シュダン</t>
    </rPh>
    <phoneticPr fontId="2"/>
  </si>
  <si>
    <t>③その他</t>
    <rPh sb="3" eb="4">
      <t>タ</t>
    </rPh>
    <phoneticPr fontId="2"/>
  </si>
  <si>
    <t>①混載</t>
    <rPh sb="1" eb="3">
      <t>コンサイ</t>
    </rPh>
    <phoneticPr fontId="2"/>
  </si>
  <si>
    <t>①ＫＧ</t>
    <phoneticPr fontId="2"/>
  </si>
  <si>
    <t>②ＭＴ</t>
    <phoneticPr fontId="2"/>
  </si>
  <si>
    <t>※備考
重量の計算方法</t>
    <rPh sb="1" eb="3">
      <t>ビコウ</t>
    </rPh>
    <rPh sb="4" eb="6">
      <t>ジュウリョウ</t>
    </rPh>
    <rPh sb="7" eb="9">
      <t>ケイサン</t>
    </rPh>
    <rPh sb="9" eb="11">
      <t>ホウホウ</t>
    </rPh>
    <phoneticPr fontId="2"/>
  </si>
  <si>
    <t>②コンテナ</t>
    <phoneticPr fontId="2"/>
  </si>
  <si>
    <t>1ロット当たり、200kgとして計算</t>
    <rPh sb="4" eb="5">
      <t>ア</t>
    </rPh>
    <rPh sb="16" eb="18">
      <t>ケイサン</t>
    </rPh>
    <phoneticPr fontId="2"/>
  </si>
  <si>
    <t>生産機械一台500kgとして計算</t>
    <rPh sb="0" eb="2">
      <t>セイサン</t>
    </rPh>
    <rPh sb="2" eb="4">
      <t>キカイ</t>
    </rPh>
    <rPh sb="4" eb="6">
      <t>イチダイ</t>
    </rPh>
    <rPh sb="14" eb="16">
      <t>ケイサン</t>
    </rPh>
    <phoneticPr fontId="2"/>
  </si>
  <si>
    <t>地域</t>
    <rPh sb="0" eb="2">
      <t>チイキ</t>
    </rPh>
    <phoneticPr fontId="2"/>
  </si>
  <si>
    <t>①北海道・東北</t>
    <rPh sb="1" eb="4">
      <t>ホッカイドウ</t>
    </rPh>
    <rPh sb="5" eb="7">
      <t>トウホク</t>
    </rPh>
    <phoneticPr fontId="2"/>
  </si>
  <si>
    <t>②関東</t>
    <rPh sb="1" eb="3">
      <t>カントウ</t>
    </rPh>
    <phoneticPr fontId="2"/>
  </si>
  <si>
    <t>③中部</t>
    <rPh sb="1" eb="3">
      <t>チュウブ</t>
    </rPh>
    <phoneticPr fontId="2"/>
  </si>
  <si>
    <t>④関西</t>
    <rPh sb="1" eb="3">
      <t>カンサイ</t>
    </rPh>
    <phoneticPr fontId="2"/>
  </si>
  <si>
    <t>⑤中国・四国</t>
    <rPh sb="1" eb="3">
      <t>チュウゴク</t>
    </rPh>
    <rPh sb="4" eb="6">
      <t>シコク</t>
    </rPh>
    <phoneticPr fontId="2"/>
  </si>
  <si>
    <t>⑥九州</t>
    <rPh sb="1" eb="3">
      <t>キュウシュウ</t>
    </rPh>
    <phoneticPr fontId="2"/>
  </si>
  <si>
    <t>◆搬出入実績調査における記入上の注意◆</t>
    <phoneticPr fontId="2"/>
  </si>
  <si>
    <t>　 のＥｘｃｅｌデータでご提出ください。</t>
    <phoneticPr fontId="2"/>
  </si>
  <si>
    <t xml:space="preserve">   大まかにしかわからないものについても、備考欄に「１個あたり○○kgとして計算」など、</t>
    <phoneticPr fontId="2"/>
  </si>
  <si>
    <t xml:space="preserve">   計算方法を提示の上、重量をご記入ください。</t>
    <phoneticPr fontId="2"/>
  </si>
  <si>
    <t xml:space="preserve">   ます。</t>
    <phoneticPr fontId="2"/>
  </si>
  <si>
    <t>①網掛けのセルは自動計算になっていますので、入力不要です。</t>
    <phoneticPr fontId="2"/>
  </si>
  <si>
    <t>③入力して頂いた様式データは、シートを削除したりＰＤＦに変換したりせずに、そのまま</t>
    <phoneticPr fontId="2"/>
  </si>
  <si>
    <t>④搬出入実績報告書(その１)・(その２)・(その３)の数字は、相互に整合させてください。</t>
    <phoneticPr fontId="2"/>
  </si>
  <si>
    <t>①海運（那覇港利用）</t>
    <rPh sb="1" eb="3">
      <t>カイウン</t>
    </rPh>
    <rPh sb="4" eb="6">
      <t>ナハ</t>
    </rPh>
    <rPh sb="6" eb="7">
      <t>ミナト</t>
    </rPh>
    <rPh sb="7" eb="9">
      <t>リヨウ</t>
    </rPh>
    <phoneticPr fontId="2"/>
  </si>
  <si>
    <t>②海運（中城湾港利用）</t>
    <rPh sb="1" eb="3">
      <t>カイウン</t>
    </rPh>
    <rPh sb="4" eb="5">
      <t>ナカ</t>
    </rPh>
    <rPh sb="5" eb="6">
      <t>シロ</t>
    </rPh>
    <rPh sb="6" eb="8">
      <t>ワンコウ</t>
    </rPh>
    <rPh sb="8" eb="10">
      <t>リヨウ</t>
    </rPh>
    <phoneticPr fontId="2"/>
  </si>
  <si>
    <t>③空輸</t>
    <rPh sb="1" eb="3">
      <t>クウユ</t>
    </rPh>
    <phoneticPr fontId="2"/>
  </si>
  <si>
    <t>輸送手段（県外・国外）</t>
    <rPh sb="0" eb="2">
      <t>ユソウ</t>
    </rPh>
    <rPh sb="2" eb="4">
      <t>シュダン</t>
    </rPh>
    <rPh sb="5" eb="7">
      <t>ケンガイ</t>
    </rPh>
    <rPh sb="8" eb="10">
      <t>コクガイ</t>
    </rPh>
    <phoneticPr fontId="2"/>
  </si>
  <si>
    <t>④陸送（本島内）</t>
    <rPh sb="1" eb="3">
      <t>リクソウ</t>
    </rPh>
    <rPh sb="4" eb="6">
      <t>ホントウ</t>
    </rPh>
    <rPh sb="6" eb="7">
      <t>ナイ</t>
    </rPh>
    <phoneticPr fontId="2"/>
  </si>
  <si>
    <t>輸送手段（県内）</t>
    <rPh sb="0" eb="2">
      <t>ユソウ</t>
    </rPh>
    <rPh sb="2" eb="4">
      <t>シュダン</t>
    </rPh>
    <rPh sb="5" eb="7">
      <t>ケンナイ</t>
    </rPh>
    <phoneticPr fontId="2"/>
  </si>
  <si>
    <t>①本島内</t>
    <rPh sb="1" eb="3">
      <t>ホントウ</t>
    </rPh>
    <rPh sb="3" eb="4">
      <t>ナイ</t>
    </rPh>
    <phoneticPr fontId="2"/>
  </si>
  <si>
    <t>②八重山</t>
    <rPh sb="1" eb="4">
      <t>ヤエヤマ</t>
    </rPh>
    <phoneticPr fontId="2"/>
  </si>
  <si>
    <t>③宮古</t>
    <rPh sb="1" eb="3">
      <t>ミヤコ</t>
    </rPh>
    <phoneticPr fontId="2"/>
  </si>
  <si>
    <t>④その他離島</t>
    <rPh sb="3" eb="4">
      <t>ホカ</t>
    </rPh>
    <rPh sb="4" eb="6">
      <t>リトウ</t>
    </rPh>
    <phoneticPr fontId="2"/>
  </si>
  <si>
    <r>
      <t>⑤搬出入の数量については、物流状況を把握するため、</t>
    </r>
    <r>
      <rPr>
        <b/>
        <u/>
        <sz val="14"/>
        <rFont val="ＭＳ Ｐゴシック"/>
        <family val="3"/>
        <charset val="128"/>
      </rPr>
      <t>すべて重量ベースの記載</t>
    </r>
    <r>
      <rPr>
        <sz val="14"/>
        <rFont val="ＭＳ Ｐゴシック"/>
        <family val="3"/>
        <charset val="128"/>
      </rPr>
      <t>とし、</t>
    </r>
    <phoneticPr fontId="2"/>
  </si>
  <si>
    <t>県　　内</t>
    <phoneticPr fontId="2"/>
  </si>
  <si>
    <t>県　　外</t>
    <phoneticPr fontId="2"/>
  </si>
  <si>
    <t>国　　外</t>
    <phoneticPr fontId="2"/>
  </si>
  <si>
    <t>　　価額単位：（千円）</t>
    <phoneticPr fontId="2"/>
  </si>
  <si>
    <t>国外（③）</t>
    <phoneticPr fontId="2"/>
  </si>
  <si>
    <t>価額(千円)</t>
    <rPh sb="0" eb="2">
      <t>カガク</t>
    </rPh>
    <phoneticPr fontId="2"/>
  </si>
  <si>
    <t>④陸送（本島内）</t>
  </si>
  <si>
    <t>①本島内</t>
  </si>
  <si>
    <t>①海運（那覇港利用）</t>
  </si>
  <si>
    <t>②八重山</t>
  </si>
  <si>
    <t>③空輸</t>
  </si>
  <si>
    <t>台湾</t>
  </si>
  <si>
    <t>アメリカ</t>
  </si>
  <si>
    <t>④その他</t>
    <rPh sb="3" eb="4">
      <t>ホカ</t>
    </rPh>
    <phoneticPr fontId="2"/>
  </si>
  <si>
    <t>一般機械</t>
    <phoneticPr fontId="2"/>
  </si>
  <si>
    <t>プラスチック</t>
    <phoneticPr fontId="2"/>
  </si>
  <si>
    <t>　　　記入例</t>
    <phoneticPr fontId="2"/>
  </si>
  <si>
    <r>
      <t>　　</t>
    </r>
    <r>
      <rPr>
        <b/>
        <sz val="16"/>
        <rFont val="ＭＳ Ｐゴシック"/>
        <family val="3"/>
        <charset val="128"/>
      </rPr>
      <t>価額単位：（千円）</t>
    </r>
    <phoneticPr fontId="2"/>
  </si>
  <si>
    <t>　 また、県内・国内の在日米軍基地に出荷している場合は「搬出（国外）」の扱いとなり</t>
    <phoneticPr fontId="2"/>
  </si>
  <si>
    <t>⑥搬出入実績報告書(その１)の国外の内訳は、取り扱いの多い順に記入してください。</t>
    <phoneticPr fontId="2"/>
  </si>
  <si>
    <t>②搬出入実績報告書（その１）</t>
    <rPh sb="1" eb="3">
      <t>ハンシュツ</t>
    </rPh>
    <rPh sb="3" eb="4">
      <t>ニュウ</t>
    </rPh>
    <rPh sb="4" eb="6">
      <t>ジッセキ</t>
    </rPh>
    <rPh sb="6" eb="9">
      <t>ホウコクショ</t>
    </rPh>
    <phoneticPr fontId="2"/>
  </si>
  <si>
    <t>②搬出入実績報告書　資料</t>
    <phoneticPr fontId="2"/>
  </si>
  <si>
    <t>金（マネタリーゴールドを除く）</t>
    <phoneticPr fontId="2"/>
  </si>
  <si>
    <t>酪農品及び鳥卵</t>
    <phoneticPr fontId="2"/>
  </si>
  <si>
    <t>魚介類及び同調製品</t>
    <phoneticPr fontId="2"/>
  </si>
  <si>
    <t>肉類及び同調製品</t>
    <phoneticPr fontId="2"/>
  </si>
  <si>
    <t>生きた動物</t>
    <phoneticPr fontId="2"/>
  </si>
  <si>
    <t>穀物及び同調製品</t>
    <phoneticPr fontId="2"/>
  </si>
  <si>
    <t>果実及び野菜</t>
    <phoneticPr fontId="2"/>
  </si>
  <si>
    <t>糖類及び同調製品・はちみつ</t>
    <phoneticPr fontId="2"/>
  </si>
  <si>
    <t>コーヒー・茶・ココア・香辛料類</t>
    <phoneticPr fontId="2"/>
  </si>
  <si>
    <t>飼料</t>
    <phoneticPr fontId="2"/>
  </si>
  <si>
    <t>その他の調製食料品</t>
    <phoneticPr fontId="2"/>
  </si>
  <si>
    <t>飲料</t>
    <phoneticPr fontId="2"/>
  </si>
  <si>
    <t>たばこ</t>
    <phoneticPr fontId="2"/>
  </si>
  <si>
    <t>再輸入品</t>
    <phoneticPr fontId="2"/>
  </si>
  <si>
    <t>その他の雑製品</t>
    <phoneticPr fontId="2"/>
  </si>
  <si>
    <t>精密機器類</t>
    <phoneticPr fontId="2"/>
  </si>
  <si>
    <t>はき物</t>
    <phoneticPr fontId="2"/>
  </si>
  <si>
    <t>衣類及び同付属品</t>
    <phoneticPr fontId="2"/>
  </si>
  <si>
    <t>バック類</t>
    <phoneticPr fontId="2"/>
  </si>
  <si>
    <t>家具</t>
    <phoneticPr fontId="2"/>
  </si>
  <si>
    <t>照明器具</t>
    <phoneticPr fontId="2"/>
  </si>
  <si>
    <t>原皮及び毛皮（未仕上）</t>
    <phoneticPr fontId="2"/>
  </si>
  <si>
    <t>採油用の種・ナット及び核</t>
    <phoneticPr fontId="2"/>
  </si>
  <si>
    <t>生ゴム</t>
    <phoneticPr fontId="2"/>
  </si>
  <si>
    <t>木材及びコルク</t>
    <phoneticPr fontId="2"/>
  </si>
  <si>
    <t>パルプ</t>
    <phoneticPr fontId="2"/>
  </si>
  <si>
    <t>織物用繊維及びくず</t>
    <phoneticPr fontId="2"/>
  </si>
  <si>
    <t>粗鉱物</t>
    <phoneticPr fontId="2"/>
  </si>
  <si>
    <t>金属鉱及びくず</t>
    <phoneticPr fontId="2"/>
  </si>
  <si>
    <t>その他の動植物性原材料</t>
    <phoneticPr fontId="2"/>
  </si>
  <si>
    <t>石炭・コークス及びれん炭</t>
    <phoneticPr fontId="2"/>
  </si>
  <si>
    <t>石油及び同製品</t>
    <phoneticPr fontId="2"/>
  </si>
  <si>
    <t>天然ガス及び製造ガス</t>
    <phoneticPr fontId="2"/>
  </si>
  <si>
    <t>動物性油脂</t>
    <phoneticPr fontId="2"/>
  </si>
  <si>
    <t>植物性油脂</t>
    <phoneticPr fontId="2"/>
  </si>
  <si>
    <t>加工油脂及びろう</t>
    <phoneticPr fontId="2"/>
  </si>
  <si>
    <t>元素及び化合物</t>
    <phoneticPr fontId="2"/>
  </si>
  <si>
    <t>鉱物性タール及び粗製薬品</t>
    <phoneticPr fontId="2"/>
  </si>
  <si>
    <t>染料・なめし剤及び着色剤</t>
    <phoneticPr fontId="2"/>
  </si>
  <si>
    <t>医薬品</t>
    <phoneticPr fontId="2"/>
  </si>
  <si>
    <t>精油・香料及び化粧品類</t>
    <phoneticPr fontId="2"/>
  </si>
  <si>
    <t>肥料</t>
    <phoneticPr fontId="2"/>
  </si>
  <si>
    <t>火薬類</t>
    <phoneticPr fontId="2"/>
  </si>
  <si>
    <t>輸送用機器</t>
    <phoneticPr fontId="2"/>
  </si>
  <si>
    <t>電気機器</t>
    <phoneticPr fontId="2"/>
  </si>
  <si>
    <t>金属製品</t>
    <phoneticPr fontId="2"/>
  </si>
  <si>
    <t>非鉄金属</t>
    <phoneticPr fontId="2"/>
  </si>
  <si>
    <t>鉄鋼</t>
    <phoneticPr fontId="2"/>
  </si>
  <si>
    <t>非金属鉱物製品</t>
    <phoneticPr fontId="2"/>
  </si>
  <si>
    <t>織物用糸及び繊維製品</t>
    <phoneticPr fontId="2"/>
  </si>
  <si>
    <t>紙類及び同製品</t>
    <phoneticPr fontId="2"/>
  </si>
  <si>
    <t>木製品及びコルク製品（除家具）</t>
    <phoneticPr fontId="2"/>
  </si>
  <si>
    <t>ゴム製品</t>
    <phoneticPr fontId="2"/>
  </si>
  <si>
    <t>革及び同製品・毛皮</t>
    <phoneticPr fontId="2"/>
  </si>
  <si>
    <t>その他の化学製品</t>
    <phoneticPr fontId="2"/>
  </si>
  <si>
    <t>搬出入 品名リスト</t>
    <rPh sb="0" eb="3">
      <t>ハンシュツニュウ</t>
    </rPh>
    <rPh sb="4" eb="6">
      <t>ヒンメイ</t>
    </rPh>
    <phoneticPr fontId="2"/>
  </si>
  <si>
    <t>会社名：</t>
    <rPh sb="0" eb="3">
      <t>カイシャメイ</t>
    </rPh>
    <phoneticPr fontId="2"/>
  </si>
  <si>
    <t>会社名：</t>
    <rPh sb="0" eb="3">
      <t>カイシャメイ</t>
    </rPh>
    <phoneticPr fontId="2"/>
  </si>
  <si>
    <t>重量(kg)</t>
    <rPh sb="0" eb="2">
      <t>ジュウリョウ</t>
    </rPh>
    <phoneticPr fontId="2"/>
  </si>
  <si>
    <t>会社名</t>
    <rPh sb="0" eb="3">
      <t>カイシャメイ</t>
    </rPh>
    <phoneticPr fontId="2"/>
  </si>
  <si>
    <t>　会社名：</t>
    <rPh sb="1" eb="4">
      <t>カイシャメイ</t>
    </rPh>
    <phoneticPr fontId="2"/>
  </si>
  <si>
    <r>
      <t>　搬入</t>
    </r>
    <r>
      <rPr>
        <sz val="18"/>
        <rFont val="ＭＳ Ｐゴシック"/>
        <family val="3"/>
        <charset val="128"/>
      </rPr>
      <t>　</t>
    </r>
    <r>
      <rPr>
        <sz val="18"/>
        <color theme="1"/>
        <rFont val="ＭＳ Ｐゴシック"/>
        <family val="3"/>
        <charset val="128"/>
      </rPr>
      <t>（品名・輸送手段・地域・重量(Kg)・価額(千円)）</t>
    </r>
    <rPh sb="1" eb="3">
      <t>ハンニュウ</t>
    </rPh>
    <rPh sb="23" eb="25">
      <t>カガク</t>
    </rPh>
    <phoneticPr fontId="2"/>
  </si>
  <si>
    <r>
      <t>　搬出</t>
    </r>
    <r>
      <rPr>
        <sz val="18"/>
        <color theme="1"/>
        <rFont val="ＭＳ Ｐゴシック"/>
        <family val="3"/>
        <charset val="128"/>
      </rPr>
      <t>　（品名・輸送手段・地域・重量(Kg)・価額(千円)）</t>
    </r>
    <rPh sb="1" eb="3">
      <t>ハンシュツ</t>
    </rPh>
    <rPh sb="23" eb="25">
      <t>カガク</t>
    </rPh>
    <phoneticPr fontId="2"/>
  </si>
  <si>
    <r>
      <t>　搬入　</t>
    </r>
    <r>
      <rPr>
        <sz val="18"/>
        <color theme="1"/>
        <rFont val="ＭＳ Ｐゴシック"/>
        <family val="3"/>
        <charset val="128"/>
      </rPr>
      <t>（品名・輸送手段・地域・重量(Kg)・価額(千円)）</t>
    </r>
    <rPh sb="1" eb="3">
      <t>ハンニュウ</t>
    </rPh>
    <rPh sb="23" eb="25">
      <t>カガク</t>
    </rPh>
    <phoneticPr fontId="2"/>
  </si>
  <si>
    <t>１．令和7年における取扱高（令和7年１月～１２月）</t>
    <rPh sb="5" eb="6">
      <t>ネン</t>
    </rPh>
    <rPh sb="6" eb="7">
      <t>ヘイネン</t>
    </rPh>
    <rPh sb="10" eb="13">
      <t>トリアツカイダカ</t>
    </rPh>
    <rPh sb="17" eb="18">
      <t>ネン</t>
    </rPh>
    <rPh sb="18" eb="19">
      <t>ヘイネン</t>
    </rPh>
    <rPh sb="19" eb="20">
      <t>ツキ</t>
    </rPh>
    <rPh sb="23" eb="24">
      <t>ツキ</t>
    </rPh>
    <phoneticPr fontId="2"/>
  </si>
  <si>
    <t>②令和7年1月初日から令和7年12月末日までの取扱実績で記入をお願いします。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</si>
</sst>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\ "/>
    <numFmt numFmtId="178" formatCode="0;;;@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34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vertical="center"/>
    </xf>
    <xf numFmtId="38" fontId="0" fillId="2" borderId="1" xfId="1" applyFont="1" applyFill="1" applyBorder="1" applyAlignment="1" applyProtection="1">
      <alignment vertical="center"/>
    </xf>
    <xf numFmtId="38" fontId="0" fillId="0" borderId="2" xfId="1" applyFont="1" applyBorder="1" applyAlignment="1" applyProtection="1">
      <alignment vertical="center"/>
      <protection locked="0"/>
    </xf>
    <xf numFmtId="38" fontId="0" fillId="0" borderId="0" xfId="1" applyFont="1" applyAlignment="1" applyProtection="1">
      <alignment vertical="center"/>
      <protection locked="0"/>
    </xf>
    <xf numFmtId="38" fontId="3" fillId="0" borderId="0" xfId="1" applyFont="1" applyAlignment="1" applyProtection="1">
      <alignment horizontal="center" vertical="center"/>
      <protection locked="0"/>
    </xf>
    <xf numFmtId="38" fontId="4" fillId="0" borderId="0" xfId="1" applyFont="1" applyAlignment="1" applyProtection="1">
      <alignment vertical="center"/>
      <protection locked="0"/>
    </xf>
    <xf numFmtId="38" fontId="4" fillId="0" borderId="0" xfId="1" applyFont="1" applyBorder="1" applyAlignment="1" applyProtection="1">
      <alignment vertical="center"/>
      <protection locked="0"/>
    </xf>
    <xf numFmtId="38" fontId="0" fillId="0" borderId="0" xfId="1" applyFont="1" applyAlignment="1" applyProtection="1">
      <protection locked="0"/>
    </xf>
    <xf numFmtId="38" fontId="0" fillId="0" borderId="3" xfId="1" applyFont="1" applyBorder="1" applyAlignment="1" applyProtection="1">
      <alignment vertical="center"/>
      <protection locked="0"/>
    </xf>
    <xf numFmtId="38" fontId="0" fillId="0" borderId="4" xfId="1" applyFont="1" applyBorder="1" applyAlignment="1" applyProtection="1">
      <alignment horizontal="center" vertical="center"/>
      <protection locked="0"/>
    </xf>
    <xf numFmtId="38" fontId="0" fillId="2" borderId="4" xfId="1" applyFont="1" applyFill="1" applyBorder="1" applyAlignment="1" applyProtection="1">
      <alignment vertical="center"/>
    </xf>
    <xf numFmtId="9" fontId="0" fillId="2" borderId="4" xfId="1" applyNumberFormat="1" applyFont="1" applyFill="1" applyBorder="1" applyAlignment="1" applyProtection="1">
      <alignment vertical="center"/>
    </xf>
    <xf numFmtId="9" fontId="0" fillId="2" borderId="4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38" fontId="6" fillId="0" borderId="0" xfId="1" applyFont="1" applyAlignment="1" applyProtection="1">
      <alignment horizontal="left" vertical="top" textRotation="255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right" vertical="center"/>
    </xf>
    <xf numFmtId="38" fontId="0" fillId="0" borderId="8" xfId="1" applyFont="1" applyFill="1" applyBorder="1" applyAlignment="1" applyProtection="1">
      <alignment vertical="center"/>
    </xf>
    <xf numFmtId="38" fontId="0" fillId="0" borderId="9" xfId="1" applyFont="1" applyFill="1" applyBorder="1" applyAlignment="1" applyProtection="1">
      <alignment vertical="center"/>
    </xf>
    <xf numFmtId="38" fontId="4" fillId="0" borderId="0" xfId="1" applyFont="1" applyBorder="1" applyAlignment="1" applyProtection="1">
      <alignment horizontal="center" vertical="center"/>
      <protection locked="0"/>
    </xf>
    <xf numFmtId="38" fontId="0" fillId="0" borderId="3" xfId="1" applyFont="1" applyBorder="1" applyAlignment="1" applyProtection="1">
      <alignment horizontal="distributed" vertical="center"/>
      <protection locked="0"/>
    </xf>
    <xf numFmtId="38" fontId="4" fillId="0" borderId="0" xfId="1" applyFont="1" applyBorder="1" applyAlignment="1" applyProtection="1">
      <alignment horizontal="distributed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38" fontId="0" fillId="0" borderId="0" xfId="1" applyFont="1" applyFill="1" applyBorder="1" applyAlignment="1" applyProtection="1">
      <alignment horizontal="center" vertical="center"/>
      <protection locked="0"/>
    </xf>
    <xf numFmtId="38" fontId="0" fillId="0" borderId="0" xfId="1" applyFont="1" applyFill="1" applyBorder="1" applyAlignment="1" applyProtection="1">
      <alignment vertical="center"/>
    </xf>
    <xf numFmtId="38" fontId="0" fillId="0" borderId="4" xfId="1" applyFont="1" applyFill="1" applyBorder="1" applyAlignment="1" applyProtection="1">
      <alignment horizontal="left" vertical="center" wrapText="1"/>
      <protection locked="0"/>
    </xf>
    <xf numFmtId="176" fontId="0" fillId="0" borderId="1" xfId="1" applyNumberFormat="1" applyFont="1" applyFill="1" applyBorder="1" applyAlignment="1" applyProtection="1">
      <alignment horizontal="right" vertical="center"/>
      <protection locked="0"/>
    </xf>
    <xf numFmtId="176" fontId="0" fillId="0" borderId="1" xfId="1" applyNumberFormat="1" applyFont="1" applyBorder="1" applyAlignment="1" applyProtection="1">
      <alignment horizontal="right" vertical="center"/>
      <protection locked="0"/>
    </xf>
    <xf numFmtId="176" fontId="0" fillId="2" borderId="1" xfId="1" applyNumberFormat="1" applyFont="1" applyFill="1" applyBorder="1" applyAlignment="1" applyProtection="1">
      <alignment vertical="center"/>
    </xf>
    <xf numFmtId="176" fontId="0" fillId="2" borderId="2" xfId="1" applyNumberFormat="1" applyFont="1" applyFill="1" applyBorder="1" applyAlignment="1" applyProtection="1">
      <alignment vertical="center"/>
    </xf>
    <xf numFmtId="38" fontId="1" fillId="3" borderId="10" xfId="1" applyFont="1" applyFill="1" applyBorder="1" applyAlignment="1" applyProtection="1">
      <alignment horizontal="left" vertical="center"/>
      <protection locked="0"/>
    </xf>
    <xf numFmtId="38" fontId="1" fillId="3" borderId="11" xfId="1" applyFont="1" applyFill="1" applyBorder="1" applyAlignment="1" applyProtection="1">
      <alignment horizontal="left" vertical="center"/>
      <protection locked="0"/>
    </xf>
    <xf numFmtId="176" fontId="0" fillId="0" borderId="11" xfId="1" applyNumberFormat="1" applyFont="1" applyFill="1" applyBorder="1" applyAlignment="1" applyProtection="1">
      <alignment horizontal="right" vertical="center"/>
      <protection locked="0"/>
    </xf>
    <xf numFmtId="38" fontId="0" fillId="0" borderId="12" xfId="1" applyFont="1" applyFill="1" applyBorder="1" applyAlignment="1" applyProtection="1">
      <alignment vertical="center"/>
    </xf>
    <xf numFmtId="176" fontId="0" fillId="0" borderId="11" xfId="1" applyNumberFormat="1" applyFont="1" applyBorder="1" applyAlignment="1" applyProtection="1">
      <alignment horizontal="right" vertical="center"/>
      <protection locked="0"/>
    </xf>
    <xf numFmtId="0" fontId="8" fillId="0" borderId="0" xfId="0" applyFont="1"/>
    <xf numFmtId="0" fontId="11" fillId="0" borderId="0" xfId="0" applyFont="1"/>
    <xf numFmtId="0" fontId="9" fillId="0" borderId="0" xfId="0" applyFont="1"/>
    <xf numFmtId="177" fontId="1" fillId="3" borderId="11" xfId="1" applyNumberFormat="1" applyFont="1" applyFill="1" applyBorder="1" applyAlignment="1" applyProtection="1">
      <alignment vertical="center" wrapText="1"/>
      <protection locked="0" hidden="1"/>
    </xf>
    <xf numFmtId="38" fontId="0" fillId="2" borderId="11" xfId="1" applyFont="1" applyFill="1" applyBorder="1" applyAlignment="1" applyProtection="1">
      <alignment vertical="center"/>
    </xf>
    <xf numFmtId="176" fontId="0" fillId="2" borderId="10" xfId="1" applyNumberFormat="1" applyFont="1" applyFill="1" applyBorder="1" applyAlignment="1" applyProtection="1">
      <alignment vertical="center"/>
    </xf>
    <xf numFmtId="38" fontId="0" fillId="2" borderId="10" xfId="1" applyFont="1" applyFill="1" applyBorder="1" applyAlignment="1" applyProtection="1">
      <alignment vertical="center"/>
    </xf>
    <xf numFmtId="38" fontId="1" fillId="4" borderId="10" xfId="1" applyFont="1" applyFill="1" applyBorder="1" applyAlignment="1" applyProtection="1">
      <alignment horizontal="left" vertical="center"/>
      <protection locked="0"/>
    </xf>
    <xf numFmtId="38" fontId="1" fillId="4" borderId="11" xfId="1" applyFont="1" applyFill="1" applyBorder="1" applyAlignment="1" applyProtection="1">
      <alignment horizontal="left" vertical="center"/>
      <protection locked="0"/>
    </xf>
    <xf numFmtId="177" fontId="1" fillId="4" borderId="11" xfId="1" applyNumberFormat="1" applyFont="1" applyFill="1" applyBorder="1" applyAlignment="1" applyProtection="1">
      <alignment vertical="center" wrapText="1"/>
      <protection locked="0" hidden="1"/>
    </xf>
    <xf numFmtId="38" fontId="1" fillId="3" borderId="24" xfId="1" applyFont="1" applyFill="1" applyBorder="1" applyAlignment="1" applyProtection="1">
      <alignment horizontal="left" vertical="center"/>
      <protection locked="0"/>
    </xf>
    <xf numFmtId="38" fontId="1" fillId="3" borderId="25" xfId="1" applyFont="1" applyFill="1" applyBorder="1" applyAlignment="1" applyProtection="1">
      <alignment horizontal="left" vertical="center"/>
      <protection locked="0"/>
    </xf>
    <xf numFmtId="176" fontId="0" fillId="0" borderId="25" xfId="1" applyNumberFormat="1" applyFont="1" applyFill="1" applyBorder="1" applyAlignment="1" applyProtection="1">
      <alignment horizontal="right" vertical="center"/>
      <protection locked="0"/>
    </xf>
    <xf numFmtId="176" fontId="0" fillId="0" borderId="26" xfId="1" applyNumberFormat="1" applyFont="1" applyFill="1" applyBorder="1" applyAlignment="1" applyProtection="1">
      <alignment horizontal="right" vertical="center"/>
      <protection locked="0"/>
    </xf>
    <xf numFmtId="38" fontId="1" fillId="3" borderId="6" xfId="1" applyFont="1" applyFill="1" applyBorder="1" applyAlignment="1" applyProtection="1">
      <alignment horizontal="left" vertical="center"/>
      <protection locked="0"/>
    </xf>
    <xf numFmtId="176" fontId="0" fillId="0" borderId="18" xfId="1" applyNumberFormat="1" applyFont="1" applyFill="1" applyBorder="1" applyAlignment="1" applyProtection="1">
      <alignment horizontal="right" vertical="center"/>
      <protection locked="0"/>
    </xf>
    <xf numFmtId="38" fontId="1" fillId="3" borderId="28" xfId="1" applyFont="1" applyFill="1" applyBorder="1" applyAlignment="1" applyProtection="1">
      <alignment horizontal="left" vertical="center"/>
      <protection locked="0"/>
    </xf>
    <xf numFmtId="38" fontId="1" fillId="3" borderId="29" xfId="1" applyFont="1" applyFill="1" applyBorder="1" applyAlignment="1" applyProtection="1">
      <alignment horizontal="left" vertical="center"/>
      <protection locked="0"/>
    </xf>
    <xf numFmtId="176" fontId="0" fillId="2" borderId="30" xfId="1" applyNumberFormat="1" applyFont="1" applyFill="1" applyBorder="1" applyAlignment="1" applyProtection="1">
      <alignment vertical="center"/>
    </xf>
    <xf numFmtId="38" fontId="0" fillId="0" borderId="17" xfId="1" applyFont="1" applyFill="1" applyBorder="1" applyAlignment="1" applyProtection="1">
      <alignment horizontal="left" vertical="center" wrapText="1"/>
      <protection locked="0"/>
    </xf>
    <xf numFmtId="38" fontId="0" fillId="0" borderId="28" xfId="1" applyFont="1" applyFill="1" applyBorder="1" applyAlignment="1" applyProtection="1">
      <alignment horizontal="left" vertical="center" wrapText="1"/>
      <protection locked="0"/>
    </xf>
    <xf numFmtId="38" fontId="0" fillId="0" borderId="29" xfId="1" applyFont="1" applyFill="1" applyBorder="1" applyAlignment="1" applyProtection="1">
      <alignment horizontal="left" vertical="center" wrapText="1"/>
      <protection locked="0"/>
    </xf>
    <xf numFmtId="176" fontId="0" fillId="0" borderId="28" xfId="1" applyNumberFormat="1" applyFont="1" applyFill="1" applyBorder="1" applyAlignment="1" applyProtection="1">
      <alignment horizontal="right" vertical="center"/>
      <protection locked="0"/>
    </xf>
    <xf numFmtId="176" fontId="0" fillId="0" borderId="29" xfId="1" applyNumberFormat="1" applyFont="1" applyFill="1" applyBorder="1" applyAlignment="1" applyProtection="1">
      <alignment horizontal="right" vertical="center"/>
      <protection locked="0"/>
    </xf>
    <xf numFmtId="0" fontId="10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0" fillId="4" borderId="2" xfId="0" applyFill="1" applyBorder="1" applyAlignment="1" applyProtection="1">
      <alignment vertical="center" wrapText="1"/>
      <protection locked="0"/>
    </xf>
    <xf numFmtId="0" fontId="0" fillId="4" borderId="6" xfId="0" applyFill="1" applyBorder="1" applyAlignment="1" applyProtection="1">
      <alignment vertical="center" wrapText="1"/>
      <protection locked="0"/>
    </xf>
    <xf numFmtId="0" fontId="15" fillId="0" borderId="3" xfId="0" applyFont="1" applyBorder="1" applyAlignment="1">
      <alignment vertical="center"/>
    </xf>
    <xf numFmtId="177" fontId="0" fillId="3" borderId="11" xfId="1" applyNumberFormat="1" applyFont="1" applyFill="1" applyBorder="1" applyAlignment="1" applyProtection="1">
      <alignment vertical="center" wrapText="1"/>
      <protection locked="0" hidden="1"/>
    </xf>
    <xf numFmtId="38" fontId="0" fillId="0" borderId="35" xfId="1" applyFont="1" applyBorder="1" applyAlignment="1" applyProtection="1">
      <alignment horizontal="left" vertical="center"/>
      <protection locked="0"/>
    </xf>
    <xf numFmtId="38" fontId="0" fillId="2" borderId="35" xfId="1" applyFont="1" applyFill="1" applyBorder="1" applyAlignment="1" applyProtection="1">
      <alignment vertical="center"/>
    </xf>
    <xf numFmtId="9" fontId="0" fillId="2" borderId="35" xfId="1" applyNumberFormat="1" applyFont="1" applyFill="1" applyBorder="1" applyAlignment="1" applyProtection="1">
      <alignment horizontal="right" vertical="center"/>
    </xf>
    <xf numFmtId="38" fontId="0" fillId="0" borderId="36" xfId="1" applyFont="1" applyBorder="1" applyAlignment="1" applyProtection="1">
      <alignment vertical="center"/>
      <protection locked="0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17" fillId="0" borderId="42" xfId="0" applyFont="1" applyBorder="1" applyAlignment="1">
      <alignment vertical="center"/>
    </xf>
    <xf numFmtId="0" fontId="5" fillId="0" borderId="43" xfId="0" applyFont="1" applyBorder="1"/>
    <xf numFmtId="0" fontId="5" fillId="0" borderId="44" xfId="0" applyFont="1" applyBorder="1"/>
    <xf numFmtId="0" fontId="21" fillId="0" borderId="0" xfId="0" applyFont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78" fontId="0" fillId="5" borderId="3" xfId="0" applyNumberFormat="1" applyFill="1" applyBorder="1" applyAlignment="1" applyProtection="1">
      <alignment horizontal="left" vertical="center"/>
      <protection locked="0"/>
    </xf>
    <xf numFmtId="178" fontId="0" fillId="0" borderId="3" xfId="0" applyNumberFormat="1" applyBorder="1" applyAlignment="1" applyProtection="1">
      <alignment horizontal="left" vertical="center"/>
      <protection locked="0"/>
    </xf>
    <xf numFmtId="0" fontId="23" fillId="0" borderId="2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3" borderId="6" xfId="0" applyFill="1" applyBorder="1" applyAlignment="1" applyProtection="1">
      <alignment vertical="center" wrapText="1"/>
      <protection locked="0"/>
    </xf>
    <xf numFmtId="0" fontId="0" fillId="3" borderId="7" xfId="0" applyFill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3" borderId="27" xfId="0" applyFill="1" applyBorder="1" applyAlignment="1" applyProtection="1">
      <alignment vertical="center" wrapText="1"/>
      <protection locked="0"/>
    </xf>
    <xf numFmtId="0" fontId="0" fillId="3" borderId="34" xfId="0" applyFill="1" applyBorder="1" applyAlignment="1" applyProtection="1">
      <alignment vertical="center" wrapText="1"/>
      <protection locked="0"/>
    </xf>
    <xf numFmtId="0" fontId="0" fillId="3" borderId="32" xfId="0" applyFill="1" applyBorder="1" applyAlignment="1" applyProtection="1">
      <alignment vertical="center" wrapText="1"/>
      <protection locked="0"/>
    </xf>
    <xf numFmtId="0" fontId="0" fillId="3" borderId="15" xfId="0" applyFill="1" applyBorder="1" applyAlignment="1" applyProtection="1">
      <alignment vertical="center" wrapText="1"/>
      <protection locked="0"/>
    </xf>
    <xf numFmtId="0" fontId="0" fillId="3" borderId="3" xfId="0" applyFill="1" applyBorder="1" applyAlignment="1" applyProtection="1">
      <alignment vertical="center" wrapText="1"/>
      <protection locked="0"/>
    </xf>
    <xf numFmtId="0" fontId="0" fillId="3" borderId="16" xfId="0" applyFill="1" applyBorder="1" applyAlignment="1" applyProtection="1">
      <alignment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0" borderId="4" xfId="1" applyFont="1" applyBorder="1" applyAlignment="1" applyProtection="1">
      <alignment horizontal="left" vertical="center"/>
      <protection locked="0"/>
    </xf>
    <xf numFmtId="38" fontId="19" fillId="0" borderId="0" xfId="1" applyFont="1" applyAlignment="1" applyProtection="1">
      <alignment horizontal="center" vertical="top" textRotation="255"/>
      <protection locked="0"/>
    </xf>
    <xf numFmtId="38" fontId="5" fillId="0" borderId="0" xfId="1" applyFont="1" applyAlignment="1" applyProtection="1">
      <alignment horizontal="center" vertical="center"/>
      <protection locked="0"/>
    </xf>
    <xf numFmtId="38" fontId="0" fillId="0" borderId="6" xfId="1" applyFont="1" applyBorder="1" applyAlignment="1" applyProtection="1">
      <alignment horizontal="left" vertical="center"/>
      <protection locked="0"/>
    </xf>
    <xf numFmtId="38" fontId="0" fillId="0" borderId="7" xfId="1" applyFont="1" applyBorder="1" applyAlignment="1" applyProtection="1">
      <alignment horizontal="left" vertical="center"/>
      <protection locked="0"/>
    </xf>
    <xf numFmtId="38" fontId="4" fillId="0" borderId="0" xfId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78" fontId="15" fillId="5" borderId="3" xfId="0" applyNumberFormat="1" applyFont="1" applyFill="1" applyBorder="1" applyAlignment="1" applyProtection="1">
      <alignment horizontal="left" vertical="center"/>
      <protection locked="0"/>
    </xf>
    <xf numFmtId="38" fontId="20" fillId="0" borderId="0" xfId="1" applyFont="1" applyAlignment="1" applyProtection="1">
      <alignment horizontal="center" vertical="top" textRotation="255"/>
    </xf>
    <xf numFmtId="0" fontId="9" fillId="0" borderId="1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4" borderId="2" xfId="0" applyFill="1" applyBorder="1" applyAlignment="1" applyProtection="1">
      <alignment vertical="center" wrapText="1"/>
      <protection locked="0"/>
    </xf>
    <xf numFmtId="0" fontId="0" fillId="4" borderId="6" xfId="0" applyFill="1" applyBorder="1" applyAlignment="1" applyProtection="1">
      <alignment vertical="center" wrapText="1"/>
      <protection locked="0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177800</xdr:colOff>
      <xdr:row>10</xdr:row>
      <xdr:rowOff>266700</xdr:rowOff>
    </xdr:from>
    <xdr:to>
      <xdr:col>2</xdr:col>
      <xdr:colOff>190500</xdr:colOff>
      <xdr:row>12</xdr:row>
      <xdr:rowOff>381000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 flipV="1">
          <a:off x="952500" y="2324100"/>
          <a:ext cx="12700" cy="92710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609600</xdr:colOff>
      <xdr:row>10</xdr:row>
      <xdr:rowOff>254000</xdr:rowOff>
    </xdr:from>
    <xdr:to>
      <xdr:col>3</xdr:col>
      <xdr:colOff>622300</xdr:colOff>
      <xdr:row>12</xdr:row>
      <xdr:rowOff>368300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 flipV="1">
          <a:off x="2971800" y="2311400"/>
          <a:ext cx="12700" cy="92710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495300</xdr:colOff>
      <xdr:row>10</xdr:row>
      <xdr:rowOff>266700</xdr:rowOff>
    </xdr:from>
    <xdr:to>
      <xdr:col>4</xdr:col>
      <xdr:colOff>510887</xdr:colOff>
      <xdr:row>17</xdr:row>
      <xdr:rowOff>129887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4132118" y="2318905"/>
          <a:ext cx="15587" cy="2712027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368300</xdr:colOff>
      <xdr:row>10</xdr:row>
      <xdr:rowOff>228600</xdr:rowOff>
    </xdr:from>
    <xdr:to>
      <xdr:col>5</xdr:col>
      <xdr:colOff>381000</xdr:colOff>
      <xdr:row>12</xdr:row>
      <xdr:rowOff>342900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 flipV="1">
          <a:off x="5029200" y="2286000"/>
          <a:ext cx="12700" cy="92710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520700</xdr:colOff>
      <xdr:row>10</xdr:row>
      <xdr:rowOff>203200</xdr:rowOff>
    </xdr:from>
    <xdr:to>
      <xdr:col>6</xdr:col>
      <xdr:colOff>533400</xdr:colOff>
      <xdr:row>12</xdr:row>
      <xdr:rowOff>317500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 flipV="1">
          <a:off x="5930900" y="2260600"/>
          <a:ext cx="12700" cy="927100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177800</xdr:colOff>
      <xdr:row>13</xdr:row>
      <xdr:rowOff>12700</xdr:rowOff>
    </xdr:from>
    <xdr:to>
      <xdr:col>2</xdr:col>
      <xdr:colOff>1270000</xdr:colOff>
      <xdr:row>14</xdr:row>
      <xdr:rowOff>12700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77800" y="3289300"/>
          <a:ext cx="1866900" cy="4064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製品名を選択して下さい</a:t>
          </a:r>
        </a:p>
      </xdr:txBody>
    </xdr:sp>
    <xdr:clientData/>
  </xdr:twoCellAnchor>
  <xdr:twoCellAnchor>
    <xdr:from>
      <xdr:col>2</xdr:col>
      <xdr:colOff>1350819</xdr:colOff>
      <xdr:row>12</xdr:row>
      <xdr:rowOff>393700</xdr:rowOff>
    </xdr:from>
    <xdr:to>
      <xdr:col>4</xdr:col>
      <xdr:colOff>60614</xdr:colOff>
      <xdr:row>16</xdr:row>
      <xdr:rowOff>251114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121478" y="3259859"/>
          <a:ext cx="1575954" cy="1485323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50"/>
            <a:t>輸送手段を以下の項目から選択して下さい。</a:t>
          </a:r>
          <a:endParaRPr kumimoji="1" lang="en-US" altLang="ja-JP" sz="1050"/>
        </a:p>
        <a:p>
          <a:r>
            <a:rPr kumimoji="1" lang="ja-JP" altLang="en-US" sz="1000"/>
            <a:t>①海運（那覇港利用）</a:t>
          </a:r>
          <a:endParaRPr kumimoji="1" lang="en-US" altLang="ja-JP" sz="1000"/>
        </a:p>
        <a:p>
          <a:r>
            <a:rPr kumimoji="1" lang="ja-JP" altLang="en-US" sz="1000"/>
            <a:t>②海運（中城湾港利用）</a:t>
          </a:r>
          <a:endParaRPr kumimoji="1" lang="en-US" altLang="ja-JP" sz="1000"/>
        </a:p>
        <a:p>
          <a:r>
            <a:rPr kumimoji="1" lang="ja-JP" altLang="en-US" sz="1000"/>
            <a:t>③空輸</a:t>
          </a:r>
          <a:endParaRPr kumimoji="1" lang="en-US" altLang="ja-JP" sz="1000"/>
        </a:p>
        <a:p>
          <a:r>
            <a:rPr kumimoji="1" lang="ja-JP" altLang="en-US" sz="1000"/>
            <a:t>④陸送（本島内）</a:t>
          </a:r>
        </a:p>
      </xdr:txBody>
    </xdr:sp>
    <xdr:clientData/>
  </xdr:twoCellAnchor>
  <xdr:twoCellAnchor>
    <xdr:from>
      <xdr:col>4</xdr:col>
      <xdr:colOff>17320</xdr:colOff>
      <xdr:row>16</xdr:row>
      <xdr:rowOff>393700</xdr:rowOff>
    </xdr:from>
    <xdr:to>
      <xdr:col>5</xdr:col>
      <xdr:colOff>77932</xdr:colOff>
      <xdr:row>21</xdr:row>
      <xdr:rowOff>71438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660633" y="5953919"/>
          <a:ext cx="1072643" cy="17018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/>
            <a:t>輸送地域（県内）を以下の項目より選択して下さい。</a:t>
          </a:r>
          <a:endParaRPr kumimoji="1" lang="en-US" altLang="ja-JP" sz="1000"/>
        </a:p>
        <a:p>
          <a:r>
            <a:rPr kumimoji="1" lang="ja-JP" altLang="en-US" sz="1000"/>
            <a:t>①本島内</a:t>
          </a:r>
          <a:endParaRPr kumimoji="1" lang="en-US" altLang="ja-JP" sz="1000"/>
        </a:p>
        <a:p>
          <a:r>
            <a:rPr kumimoji="1" lang="ja-JP" altLang="en-US" sz="1000"/>
            <a:t>②八重山</a:t>
          </a:r>
          <a:endParaRPr kumimoji="1" lang="en-US" altLang="ja-JP" sz="1000"/>
        </a:p>
        <a:p>
          <a:r>
            <a:rPr kumimoji="1" lang="ja-JP" altLang="en-US" sz="1000"/>
            <a:t>③宮古島</a:t>
          </a:r>
          <a:endParaRPr kumimoji="1" lang="en-US" altLang="ja-JP" sz="1000"/>
        </a:p>
        <a:p>
          <a:r>
            <a:rPr kumimoji="1" lang="ja-JP" altLang="en-US" sz="1000"/>
            <a:t>④その他離島</a:t>
          </a:r>
        </a:p>
      </xdr:txBody>
    </xdr:sp>
    <xdr:clientData/>
  </xdr:twoCellAnchor>
  <xdr:twoCellAnchor>
    <xdr:from>
      <xdr:col>4</xdr:col>
      <xdr:colOff>883228</xdr:colOff>
      <xdr:row>12</xdr:row>
      <xdr:rowOff>385041</xdr:rowOff>
    </xdr:from>
    <xdr:to>
      <xdr:col>5</xdr:col>
      <xdr:colOff>727364</xdr:colOff>
      <xdr:row>15</xdr:row>
      <xdr:rowOff>95250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520046" y="3251200"/>
          <a:ext cx="857250" cy="931141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/>
            <a:t>製品の重量（Ｋｇ）を記載して下さい。</a:t>
          </a:r>
        </a:p>
      </xdr:txBody>
    </xdr:sp>
    <xdr:clientData/>
  </xdr:twoCellAnchor>
  <xdr:twoCellAnchor>
    <xdr:from>
      <xdr:col>6</xdr:col>
      <xdr:colOff>155863</xdr:colOff>
      <xdr:row>12</xdr:row>
      <xdr:rowOff>333087</xdr:rowOff>
    </xdr:from>
    <xdr:to>
      <xdr:col>6</xdr:col>
      <xdr:colOff>1099704</xdr:colOff>
      <xdr:row>15</xdr:row>
      <xdr:rowOff>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559136" y="3199246"/>
          <a:ext cx="943841" cy="887846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/>
            <a:t>製品の価額（千円）を記載して下さい。</a:t>
          </a:r>
        </a:p>
      </xdr:txBody>
    </xdr:sp>
    <xdr:clientData/>
  </xdr:twoCellAnchor>
  <xdr:twoCellAnchor>
    <xdr:from>
      <xdr:col>8</xdr:col>
      <xdr:colOff>642505</xdr:colOff>
      <xdr:row>10</xdr:row>
      <xdr:rowOff>188769</xdr:rowOff>
    </xdr:from>
    <xdr:to>
      <xdr:col>8</xdr:col>
      <xdr:colOff>658092</xdr:colOff>
      <xdr:row>17</xdr:row>
      <xdr:rowOff>51956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 flipV="1">
          <a:off x="8487641" y="2240974"/>
          <a:ext cx="15587" cy="2712027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138547</xdr:colOff>
      <xdr:row>17</xdr:row>
      <xdr:rowOff>38678</xdr:rowOff>
    </xdr:from>
    <xdr:to>
      <xdr:col>9</xdr:col>
      <xdr:colOff>500062</xdr:colOff>
      <xdr:row>21</xdr:row>
      <xdr:rowOff>202407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461016" y="6003709"/>
          <a:ext cx="1635484" cy="1782979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/>
            <a:t>輸送地域（県外）を以下の項目より選択して下さい。</a:t>
          </a:r>
          <a:endParaRPr kumimoji="1" lang="en-US" altLang="ja-JP" sz="1000"/>
        </a:p>
        <a:p>
          <a:r>
            <a:rPr kumimoji="1" lang="ja-JP" altLang="en-US" sz="1000"/>
            <a:t>①北海道・東北</a:t>
          </a:r>
          <a:endParaRPr kumimoji="1" lang="en-US" altLang="ja-JP" sz="1000"/>
        </a:p>
        <a:p>
          <a:r>
            <a:rPr kumimoji="1" lang="ja-JP" altLang="en-US" sz="1000"/>
            <a:t>②関東</a:t>
          </a:r>
          <a:endParaRPr kumimoji="1" lang="en-US" altLang="ja-JP" sz="1000"/>
        </a:p>
        <a:p>
          <a:r>
            <a:rPr kumimoji="1" lang="ja-JP" altLang="en-US" sz="1000"/>
            <a:t>③中部</a:t>
          </a:r>
          <a:endParaRPr kumimoji="1" lang="en-US" altLang="ja-JP" sz="1000"/>
        </a:p>
        <a:p>
          <a:r>
            <a:rPr kumimoji="1" lang="ja-JP" altLang="en-US" sz="1000"/>
            <a:t>④関西</a:t>
          </a:r>
          <a:endParaRPr kumimoji="1" lang="en-US" altLang="ja-JP" sz="1000"/>
        </a:p>
        <a:p>
          <a:r>
            <a:rPr kumimoji="1" lang="ja-JP" altLang="en-US" sz="1000"/>
            <a:t>⑤中国・四国</a:t>
          </a:r>
          <a:endParaRPr kumimoji="1" lang="en-US" altLang="ja-JP" sz="1000"/>
        </a:p>
        <a:p>
          <a:r>
            <a:rPr kumimoji="1" lang="ja-JP" altLang="en-US" sz="1000"/>
            <a:t>⑥九州</a:t>
          </a:r>
        </a:p>
      </xdr:txBody>
    </xdr:sp>
    <xdr:clientData/>
  </xdr:twoCellAnchor>
  <xdr:twoCellAnchor>
    <xdr:from>
      <xdr:col>16</xdr:col>
      <xdr:colOff>1524002</xdr:colOff>
      <xdr:row>14</xdr:row>
      <xdr:rowOff>393701</xdr:rowOff>
    </xdr:from>
    <xdr:to>
      <xdr:col>17</xdr:col>
      <xdr:colOff>1601933</xdr:colOff>
      <xdr:row>16</xdr:row>
      <xdr:rowOff>207819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7041093" y="4073815"/>
          <a:ext cx="1627908" cy="628072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/>
            <a:t>重量（Ｋｇ）換算の計算方法を記入してください。</a:t>
          </a:r>
        </a:p>
      </xdr:txBody>
    </xdr:sp>
    <xdr:clientData/>
  </xdr:twoCellAnchor>
  <xdr:twoCellAnchor>
    <xdr:from>
      <xdr:col>17</xdr:col>
      <xdr:colOff>1047751</xdr:colOff>
      <xdr:row>10</xdr:row>
      <xdr:rowOff>199158</xdr:rowOff>
    </xdr:from>
    <xdr:to>
      <xdr:col>17</xdr:col>
      <xdr:colOff>1056409</xdr:colOff>
      <xdr:row>15</xdr:row>
      <xdr:rowOff>25980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V="1">
          <a:off x="18114819" y="2251363"/>
          <a:ext cx="8658" cy="1861708"/>
        </a:xfrm>
        <a:prstGeom prst="straightConnector1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233797</xdr:colOff>
      <xdr:row>12</xdr:row>
      <xdr:rowOff>367724</xdr:rowOff>
    </xdr:from>
    <xdr:to>
      <xdr:col>34</xdr:col>
      <xdr:colOff>493568</xdr:colOff>
      <xdr:row>14</xdr:row>
      <xdr:rowOff>181841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6652683" y="3233883"/>
          <a:ext cx="1627908" cy="628072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/>
            <a:t>重量（Ｋｇ）換算の計算方法を記入してください。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76199</xdr:colOff>
      <xdr:row>2</xdr:row>
      <xdr:rowOff>145257</xdr:rowOff>
    </xdr:from>
    <xdr:to>
      <xdr:col>23</xdr:col>
      <xdr:colOff>519112</xdr:colOff>
      <xdr:row>18</xdr:row>
      <xdr:rowOff>221456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20876418" y="895351"/>
          <a:ext cx="1252538" cy="6219824"/>
        </a:xfrm>
        <a:prstGeom prst="rect">
          <a:avLst/>
        </a:prstGeom>
        <a:solidFill>
          <a:srgbClr val="FFFF99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「品名」「輸送手段」「地域」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国名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」セルをクリックするとドロップダウンリスト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セル右下の▽ボタン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 sz="1100" b="0">
            <a:effectLst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baseline="0">
              <a:effectLst/>
              <a:latin typeface="+mn-lt"/>
              <a:ea typeface="+mn-ea"/>
              <a:cs typeface="+mn-cs"/>
            </a:rPr>
            <a:t>　</a:t>
          </a: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4</xdr:row>
      <xdr:rowOff>73820</xdr:rowOff>
    </xdr:from>
    <xdr:to>
      <xdr:col>23</xdr:col>
      <xdr:colOff>388144</xdr:colOff>
      <xdr:row>12</xdr:row>
      <xdr:rowOff>78581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0745450" y="1562101"/>
          <a:ext cx="1169194" cy="2981324"/>
        </a:xfrm>
        <a:prstGeom prst="rect">
          <a:avLst/>
        </a:prstGeom>
        <a:solidFill>
          <a:srgbClr val="FFFF99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「品名」「輸送手段」「地域」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国名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」セルをクリックするとドロップダウンリスト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セル右下の▽ボタン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 sz="1100" b="0">
            <a:effectLst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baseline="0">
              <a:effectLst/>
              <a:latin typeface="+mn-lt"/>
              <a:ea typeface="+mn-ea"/>
              <a:cs typeface="+mn-cs"/>
            </a:rPr>
            <a:t>　</a:t>
          </a: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 tint="0.59999389629810485"/>
    <pageSetUpPr fitToPage="1"/>
  </sheetPr>
  <dimension ref="A2:S26"/>
  <sheetViews>
    <sheetView showGridLines="0" view="pageBreakPreview" zoomScale="80" zoomScaleNormal="100" zoomScaleSheetLayoutView="80" workbookViewId="0">
      <selection activeCell="A7" sqref="A7:H7"/>
    </sheetView>
  </sheetViews>
  <sheetFormatPr defaultRowHeight="13.5" x14ac:dyDescent="0.15"/>
  <cols>
    <col min="1" max="1" width="10.125" style="1" customWidth="1"/>
    <col min="2" max="2" width="6.25" style="1" customWidth="1"/>
    <col min="3" max="3" width="20.875" style="1" customWidth="1"/>
    <col min="4" max="4" width="19.375" style="1" customWidth="1"/>
    <col min="5" max="6" width="13.25" style="1" customWidth="1"/>
    <col min="7" max="7" width="15.375" style="1" customWidth="1"/>
    <col min="8" max="8" width="20.25" style="1" customWidth="1"/>
    <col min="9" max="9" width="16.75" style="1" customWidth="1"/>
    <col min="10" max="10" width="13" style="1" customWidth="1"/>
    <col min="11" max="11" width="12.875" style="1" customWidth="1"/>
    <col min="12" max="12" width="20.875" style="1" customWidth="1"/>
    <col min="13" max="13" width="12.875" style="1" customWidth="1"/>
    <col min="14" max="14" width="13.5" style="1" customWidth="1"/>
    <col min="15" max="15" width="13.25" style="1" customWidth="1"/>
    <col min="16" max="16" width="13" style="1" customWidth="1"/>
    <col min="17" max="17" width="20.375" style="1" customWidth="1"/>
    <col min="18" max="18" width="22.125" style="1" customWidth="1"/>
    <col min="19" max="19" width="2.25" style="1" customWidth="1"/>
    <col min="20" max="20" width="3.5" style="1" customWidth="1"/>
    <col min="21" max="21" width="2.25" style="1" customWidth="1"/>
    <col min="22" max="22" width="2.75" style="1" customWidth="1"/>
    <col min="23" max="16384" width="9" style="1"/>
  </cols>
  <sheetData>
    <row r="2" spans="1:19" ht="36.75" customHeight="1" x14ac:dyDescent="0.15">
      <c r="I2" s="93" t="s">
        <v>137</v>
      </c>
      <c r="J2" s="93"/>
      <c r="K2" s="93"/>
      <c r="L2" s="93"/>
    </row>
    <row r="3" spans="1:19" ht="36.75" customHeight="1" x14ac:dyDescent="0.15"/>
    <row r="4" spans="1:19" ht="37.5" customHeight="1" x14ac:dyDescent="0.15">
      <c r="A4" s="94" t="s">
        <v>70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</row>
    <row r="5" spans="1:19" ht="37.5" customHeight="1" x14ac:dyDescent="0.15">
      <c r="A5" s="105" t="s">
        <v>202</v>
      </c>
      <c r="B5" s="105"/>
      <c r="C5" s="95">
        <f>'様式12(その１)'!E3</f>
        <v>0</v>
      </c>
      <c r="D5" s="95"/>
      <c r="E5" s="95"/>
      <c r="F5" s="96"/>
      <c r="G5" s="96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9" ht="18.75" customHeight="1" x14ac:dyDescent="0.15">
      <c r="A6" s="16"/>
      <c r="B6" s="16"/>
      <c r="C6" s="17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7"/>
    </row>
    <row r="7" spans="1:19" ht="39.75" customHeight="1" x14ac:dyDescent="0.15">
      <c r="A7" s="97" t="s">
        <v>206</v>
      </c>
      <c r="B7" s="98"/>
      <c r="C7" s="98"/>
      <c r="D7" s="98"/>
      <c r="E7" s="98"/>
      <c r="F7" s="99"/>
      <c r="G7" s="99"/>
      <c r="H7" s="99"/>
      <c r="I7" s="19"/>
      <c r="J7" s="19"/>
      <c r="K7" s="19"/>
      <c r="L7" s="19"/>
      <c r="M7" s="19"/>
      <c r="N7" s="19"/>
      <c r="O7" s="19"/>
      <c r="P7" s="19"/>
      <c r="Q7" s="64" t="s">
        <v>124</v>
      </c>
      <c r="R7" s="20"/>
      <c r="S7" s="18"/>
    </row>
    <row r="8" spans="1:19" ht="39" customHeight="1" x14ac:dyDescent="0.15">
      <c r="A8" s="109" t="s">
        <v>83</v>
      </c>
      <c r="B8" s="110"/>
      <c r="C8" s="111"/>
      <c r="D8" s="100" t="s">
        <v>121</v>
      </c>
      <c r="E8" s="101"/>
      <c r="F8" s="101"/>
      <c r="G8" s="102"/>
      <c r="H8" s="100" t="s">
        <v>122</v>
      </c>
      <c r="I8" s="101"/>
      <c r="J8" s="101"/>
      <c r="K8" s="102"/>
      <c r="L8" s="100" t="s">
        <v>123</v>
      </c>
      <c r="M8" s="101"/>
      <c r="N8" s="101"/>
      <c r="O8" s="102"/>
      <c r="P8" s="100" t="s">
        <v>11</v>
      </c>
      <c r="Q8" s="102"/>
      <c r="R8" s="103" t="s">
        <v>91</v>
      </c>
    </row>
    <row r="9" spans="1:19" ht="44.25" customHeight="1" thickBot="1" x14ac:dyDescent="0.2">
      <c r="A9" s="112"/>
      <c r="B9" s="113"/>
      <c r="C9" s="114"/>
      <c r="D9" s="88" t="s">
        <v>86</v>
      </c>
      <c r="E9" s="89" t="s">
        <v>95</v>
      </c>
      <c r="F9" s="86" t="s">
        <v>201</v>
      </c>
      <c r="G9" s="90" t="s">
        <v>126</v>
      </c>
      <c r="H9" s="85" t="s">
        <v>86</v>
      </c>
      <c r="I9" s="89" t="s">
        <v>95</v>
      </c>
      <c r="J9" s="86" t="s">
        <v>201</v>
      </c>
      <c r="K9" s="87" t="s">
        <v>126</v>
      </c>
      <c r="L9" s="85" t="s">
        <v>86</v>
      </c>
      <c r="M9" s="86" t="s">
        <v>10</v>
      </c>
      <c r="N9" s="86" t="s">
        <v>201</v>
      </c>
      <c r="O9" s="87" t="s">
        <v>126</v>
      </c>
      <c r="P9" s="86" t="s">
        <v>201</v>
      </c>
      <c r="Q9" s="87" t="s">
        <v>126</v>
      </c>
      <c r="R9" s="104"/>
    </row>
    <row r="10" spans="1:19" ht="32.25" customHeight="1" thickBot="1" x14ac:dyDescent="0.2">
      <c r="A10" s="115" t="s">
        <v>135</v>
      </c>
      <c r="B10" s="116"/>
      <c r="C10" s="117"/>
      <c r="D10" s="56" t="s">
        <v>127</v>
      </c>
      <c r="E10" s="56" t="s">
        <v>128</v>
      </c>
      <c r="F10" s="62">
        <v>500</v>
      </c>
      <c r="G10" s="62">
        <v>5000</v>
      </c>
      <c r="H10" s="54" t="s">
        <v>131</v>
      </c>
      <c r="I10" s="56" t="s">
        <v>97</v>
      </c>
      <c r="J10" s="55">
        <v>2000</v>
      </c>
      <c r="K10" s="31">
        <v>20000</v>
      </c>
      <c r="L10" s="35" t="s">
        <v>129</v>
      </c>
      <c r="M10" s="43" t="s">
        <v>132</v>
      </c>
      <c r="N10" s="39">
        <v>4000</v>
      </c>
      <c r="O10" s="32">
        <v>40000</v>
      </c>
      <c r="P10" s="34">
        <f>IF((F10+J10+N10)=0,"",F10+J10+N10)</f>
        <v>6500</v>
      </c>
      <c r="Q10" s="58">
        <f>IF((G10+K10+O10)=0,"",G10+K10+O10)</f>
        <v>65000</v>
      </c>
      <c r="R10" s="60" t="s">
        <v>94</v>
      </c>
    </row>
    <row r="11" spans="1:19" ht="32.25" customHeight="1" thickBot="1" x14ac:dyDescent="0.2">
      <c r="A11" s="115" t="s">
        <v>135</v>
      </c>
      <c r="B11" s="116"/>
      <c r="C11" s="117"/>
      <c r="D11" s="57" t="s">
        <v>129</v>
      </c>
      <c r="E11" s="57" t="s">
        <v>130</v>
      </c>
      <c r="F11" s="63">
        <v>800</v>
      </c>
      <c r="G11" s="63">
        <v>2000</v>
      </c>
      <c r="H11" s="54" t="s">
        <v>129</v>
      </c>
      <c r="I11" s="57" t="s">
        <v>98</v>
      </c>
      <c r="J11" s="55">
        <v>16000</v>
      </c>
      <c r="K11" s="31">
        <v>40000</v>
      </c>
      <c r="L11" s="35" t="s">
        <v>131</v>
      </c>
      <c r="M11" s="43" t="s">
        <v>133</v>
      </c>
      <c r="N11" s="39">
        <v>10000</v>
      </c>
      <c r="O11" s="32">
        <v>32000</v>
      </c>
      <c r="P11" s="34">
        <f>IF((F11+J11+N11)=0,"",F11+J11+N11)</f>
        <v>26800</v>
      </c>
      <c r="Q11" s="58">
        <f t="shared" ref="Q11:Q25" si="0">IF((G11+K11+O11)=0,"",G11+K11+O11)</f>
        <v>74000</v>
      </c>
      <c r="R11" s="61" t="s">
        <v>93</v>
      </c>
    </row>
    <row r="12" spans="1:19" ht="32.25" customHeight="1" x14ac:dyDescent="0.15">
      <c r="A12" s="118"/>
      <c r="B12" s="119"/>
      <c r="C12" s="120"/>
      <c r="D12" s="50"/>
      <c r="E12" s="51"/>
      <c r="F12" s="52"/>
      <c r="G12" s="53"/>
      <c r="H12" s="35"/>
      <c r="I12" s="51"/>
      <c r="J12" s="37"/>
      <c r="K12" s="31"/>
      <c r="L12" s="35"/>
      <c r="M12" s="43"/>
      <c r="N12" s="39"/>
      <c r="O12" s="32"/>
      <c r="P12" s="34" t="str">
        <f>IF((F12+J12+N12)=0,"",F12+J12+N12)</f>
        <v/>
      </c>
      <c r="Q12" s="33" t="str">
        <f t="shared" si="0"/>
        <v/>
      </c>
      <c r="R12" s="59"/>
    </row>
    <row r="13" spans="1:19" ht="32.25" customHeight="1" x14ac:dyDescent="0.15">
      <c r="A13" s="106"/>
      <c r="B13" s="107"/>
      <c r="C13" s="108"/>
      <c r="D13" s="35"/>
      <c r="E13" s="36"/>
      <c r="F13" s="37"/>
      <c r="G13" s="31"/>
      <c r="H13" s="35"/>
      <c r="I13" s="36"/>
      <c r="J13" s="37"/>
      <c r="K13" s="31"/>
      <c r="L13" s="35"/>
      <c r="M13" s="43"/>
      <c r="N13" s="39"/>
      <c r="O13" s="32"/>
      <c r="P13" s="34" t="str">
        <f>IF((F13+J13+N13)=0,"",F13+J13+N13)</f>
        <v/>
      </c>
      <c r="Q13" s="33" t="str">
        <f t="shared" si="0"/>
        <v/>
      </c>
      <c r="R13" s="30"/>
    </row>
    <row r="14" spans="1:19" ht="32.25" customHeight="1" x14ac:dyDescent="0.15">
      <c r="A14" s="106"/>
      <c r="B14" s="107"/>
      <c r="C14" s="108"/>
      <c r="D14" s="35"/>
      <c r="E14" s="36"/>
      <c r="F14" s="37"/>
      <c r="G14" s="31"/>
      <c r="H14" s="35"/>
      <c r="I14" s="36"/>
      <c r="J14" s="37"/>
      <c r="K14" s="31"/>
      <c r="L14" s="35"/>
      <c r="M14" s="43"/>
      <c r="N14" s="39"/>
      <c r="O14" s="32"/>
      <c r="P14" s="34" t="str">
        <f t="shared" ref="P14:P25" si="1">IF((F14+J14+N14)=0,"",F14+J14+N14)</f>
        <v/>
      </c>
      <c r="Q14" s="33" t="str">
        <f t="shared" si="0"/>
        <v/>
      </c>
      <c r="R14" s="30"/>
    </row>
    <row r="15" spans="1:19" ht="32.25" customHeight="1" x14ac:dyDescent="0.15">
      <c r="A15" s="106"/>
      <c r="B15" s="107"/>
      <c r="C15" s="108"/>
      <c r="D15" s="35"/>
      <c r="E15" s="36"/>
      <c r="F15" s="37"/>
      <c r="G15" s="31"/>
      <c r="H15" s="35"/>
      <c r="I15" s="36"/>
      <c r="J15" s="37"/>
      <c r="K15" s="31"/>
      <c r="L15" s="35"/>
      <c r="M15" s="43"/>
      <c r="N15" s="39"/>
      <c r="O15" s="32"/>
      <c r="P15" s="34" t="str">
        <f t="shared" si="1"/>
        <v/>
      </c>
      <c r="Q15" s="33" t="str">
        <f t="shared" si="0"/>
        <v/>
      </c>
      <c r="R15" s="30"/>
    </row>
    <row r="16" spans="1:19" ht="32.25" customHeight="1" x14ac:dyDescent="0.15">
      <c r="A16" s="106"/>
      <c r="B16" s="107"/>
      <c r="C16" s="108"/>
      <c r="D16" s="35"/>
      <c r="E16" s="36"/>
      <c r="F16" s="37"/>
      <c r="G16" s="31"/>
      <c r="H16" s="35"/>
      <c r="I16" s="36"/>
      <c r="J16" s="37"/>
      <c r="K16" s="31"/>
      <c r="L16" s="35"/>
      <c r="M16" s="43"/>
      <c r="N16" s="39"/>
      <c r="O16" s="32"/>
      <c r="P16" s="34" t="str">
        <f t="shared" si="1"/>
        <v/>
      </c>
      <c r="Q16" s="33" t="str">
        <f t="shared" si="0"/>
        <v/>
      </c>
      <c r="R16" s="30"/>
    </row>
    <row r="17" spans="1:18" ht="32.25" customHeight="1" x14ac:dyDescent="0.15">
      <c r="A17" s="106"/>
      <c r="B17" s="107"/>
      <c r="C17" s="108"/>
      <c r="D17" s="35"/>
      <c r="E17" s="36"/>
      <c r="F17" s="37"/>
      <c r="G17" s="31"/>
      <c r="H17" s="35"/>
      <c r="I17" s="36"/>
      <c r="J17" s="37"/>
      <c r="K17" s="31"/>
      <c r="L17" s="35"/>
      <c r="M17" s="43"/>
      <c r="N17" s="39"/>
      <c r="O17" s="32"/>
      <c r="P17" s="34" t="str">
        <f t="shared" si="1"/>
        <v/>
      </c>
      <c r="Q17" s="33" t="str">
        <f t="shared" si="0"/>
        <v/>
      </c>
      <c r="R17" s="30"/>
    </row>
    <row r="18" spans="1:18" ht="32.25" customHeight="1" x14ac:dyDescent="0.15">
      <c r="A18" s="106"/>
      <c r="B18" s="107"/>
      <c r="C18" s="108"/>
      <c r="D18" s="35"/>
      <c r="E18" s="36"/>
      <c r="F18" s="37"/>
      <c r="G18" s="31"/>
      <c r="H18" s="35"/>
      <c r="I18" s="36"/>
      <c r="J18" s="37"/>
      <c r="K18" s="31"/>
      <c r="L18" s="35"/>
      <c r="M18" s="43"/>
      <c r="N18" s="39"/>
      <c r="O18" s="32"/>
      <c r="P18" s="34" t="str">
        <f t="shared" si="1"/>
        <v/>
      </c>
      <c r="Q18" s="33" t="str">
        <f t="shared" si="0"/>
        <v/>
      </c>
      <c r="R18" s="30"/>
    </row>
    <row r="19" spans="1:18" ht="32.25" customHeight="1" x14ac:dyDescent="0.15">
      <c r="A19" s="106"/>
      <c r="B19" s="107"/>
      <c r="C19" s="108"/>
      <c r="D19" s="35"/>
      <c r="E19" s="36"/>
      <c r="F19" s="37"/>
      <c r="G19" s="31"/>
      <c r="H19" s="35"/>
      <c r="I19" s="36"/>
      <c r="J19" s="37"/>
      <c r="K19" s="31"/>
      <c r="L19" s="35"/>
      <c r="M19" s="43"/>
      <c r="N19" s="39"/>
      <c r="O19" s="32"/>
      <c r="P19" s="34" t="str">
        <f t="shared" si="1"/>
        <v/>
      </c>
      <c r="Q19" s="33" t="str">
        <f t="shared" si="0"/>
        <v/>
      </c>
      <c r="R19" s="30"/>
    </row>
    <row r="20" spans="1:18" ht="32.25" customHeight="1" x14ac:dyDescent="0.15">
      <c r="A20" s="106"/>
      <c r="B20" s="107"/>
      <c r="C20" s="108"/>
      <c r="D20" s="35"/>
      <c r="E20" s="36"/>
      <c r="F20" s="37"/>
      <c r="G20" s="31"/>
      <c r="H20" s="35"/>
      <c r="I20" s="36"/>
      <c r="J20" s="37"/>
      <c r="K20" s="31"/>
      <c r="L20" s="35"/>
      <c r="M20" s="43"/>
      <c r="N20" s="39"/>
      <c r="O20" s="32"/>
      <c r="P20" s="34" t="str">
        <f t="shared" si="1"/>
        <v/>
      </c>
      <c r="Q20" s="33" t="str">
        <f t="shared" si="0"/>
        <v/>
      </c>
      <c r="R20" s="30"/>
    </row>
    <row r="21" spans="1:18" ht="32.25" customHeight="1" x14ac:dyDescent="0.15">
      <c r="A21" s="106"/>
      <c r="B21" s="107"/>
      <c r="C21" s="108"/>
      <c r="D21" s="35"/>
      <c r="E21" s="36"/>
      <c r="F21" s="37"/>
      <c r="G21" s="31"/>
      <c r="H21" s="35"/>
      <c r="I21" s="36"/>
      <c r="J21" s="37"/>
      <c r="K21" s="31"/>
      <c r="L21" s="35"/>
      <c r="M21" s="43"/>
      <c r="N21" s="39"/>
      <c r="O21" s="32"/>
      <c r="P21" s="34" t="str">
        <f t="shared" si="1"/>
        <v/>
      </c>
      <c r="Q21" s="33" t="str">
        <f t="shared" si="0"/>
        <v/>
      </c>
      <c r="R21" s="30"/>
    </row>
    <row r="22" spans="1:18" ht="32.25" customHeight="1" x14ac:dyDescent="0.15">
      <c r="A22" s="106"/>
      <c r="B22" s="107"/>
      <c r="C22" s="108"/>
      <c r="D22" s="35"/>
      <c r="E22" s="36"/>
      <c r="F22" s="37"/>
      <c r="G22" s="31"/>
      <c r="H22" s="35"/>
      <c r="I22" s="36"/>
      <c r="J22" s="37"/>
      <c r="K22" s="31"/>
      <c r="L22" s="35"/>
      <c r="M22" s="43"/>
      <c r="N22" s="39"/>
      <c r="O22" s="32"/>
      <c r="P22" s="34" t="str">
        <f t="shared" si="1"/>
        <v/>
      </c>
      <c r="Q22" s="33" t="str">
        <f t="shared" si="0"/>
        <v/>
      </c>
      <c r="R22" s="30"/>
    </row>
    <row r="23" spans="1:18" ht="32.25" customHeight="1" x14ac:dyDescent="0.15">
      <c r="A23" s="106"/>
      <c r="B23" s="107"/>
      <c r="C23" s="108"/>
      <c r="D23" s="35"/>
      <c r="E23" s="36"/>
      <c r="F23" s="37"/>
      <c r="G23" s="31"/>
      <c r="H23" s="35"/>
      <c r="I23" s="36"/>
      <c r="J23" s="37"/>
      <c r="K23" s="31"/>
      <c r="L23" s="35"/>
      <c r="M23" s="43"/>
      <c r="N23" s="39"/>
      <c r="O23" s="32"/>
      <c r="P23" s="34" t="str">
        <f t="shared" si="1"/>
        <v/>
      </c>
      <c r="Q23" s="33" t="str">
        <f t="shared" si="0"/>
        <v/>
      </c>
      <c r="R23" s="30"/>
    </row>
    <row r="24" spans="1:18" ht="32.25" customHeight="1" x14ac:dyDescent="0.15">
      <c r="A24" s="106"/>
      <c r="B24" s="107"/>
      <c r="C24" s="108"/>
      <c r="D24" s="35"/>
      <c r="E24" s="36"/>
      <c r="F24" s="37"/>
      <c r="G24" s="31"/>
      <c r="H24" s="35"/>
      <c r="I24" s="36"/>
      <c r="J24" s="37"/>
      <c r="K24" s="31"/>
      <c r="L24" s="35"/>
      <c r="M24" s="43"/>
      <c r="N24" s="39"/>
      <c r="O24" s="32"/>
      <c r="P24" s="34" t="str">
        <f t="shared" si="1"/>
        <v/>
      </c>
      <c r="Q24" s="33" t="str">
        <f t="shared" si="0"/>
        <v/>
      </c>
      <c r="R24" s="30"/>
    </row>
    <row r="25" spans="1:18" ht="32.25" customHeight="1" x14ac:dyDescent="0.15">
      <c r="A25" s="106"/>
      <c r="B25" s="107"/>
      <c r="C25" s="108"/>
      <c r="D25" s="35"/>
      <c r="E25" s="36"/>
      <c r="F25" s="37"/>
      <c r="G25" s="31"/>
      <c r="H25" s="35"/>
      <c r="I25" s="36"/>
      <c r="J25" s="37"/>
      <c r="K25" s="31"/>
      <c r="L25" s="35"/>
      <c r="M25" s="43"/>
      <c r="N25" s="39"/>
      <c r="O25" s="32"/>
      <c r="P25" s="34" t="str">
        <f t="shared" si="1"/>
        <v/>
      </c>
      <c r="Q25" s="33" t="str">
        <f t="shared" si="0"/>
        <v/>
      </c>
      <c r="R25" s="30"/>
    </row>
    <row r="26" spans="1:18" ht="32.25" customHeight="1" x14ac:dyDescent="0.15">
      <c r="A26" s="121" t="s">
        <v>8</v>
      </c>
      <c r="B26" s="122"/>
      <c r="C26" s="123"/>
      <c r="D26" s="22"/>
      <c r="E26" s="38"/>
      <c r="F26" s="44">
        <f>IF(SUM(F10:F25)=0,"",SUM(F10:F25))</f>
        <v>1300</v>
      </c>
      <c r="G26" s="2">
        <f>IF(SUM(G10:G25)=0,"",SUM(G10:G25))</f>
        <v>7000</v>
      </c>
      <c r="H26" s="22"/>
      <c r="I26" s="38"/>
      <c r="J26" s="44">
        <f>IF(SUM(J10:J25)=0,"",SUM(J10:J25))</f>
        <v>18000</v>
      </c>
      <c r="K26" s="2">
        <f>IF(SUM(K10:K25)=0,"",SUM(K10:K25))</f>
        <v>60000</v>
      </c>
      <c r="L26" s="22"/>
      <c r="M26" s="38"/>
      <c r="N26" s="44">
        <f>IF(SUM(N10:N25)=0,"",SUM(N10:N25))</f>
        <v>14000</v>
      </c>
      <c r="O26" s="2">
        <f>IF(SUM(O10:O25)=0,"",SUM(O10:O25))</f>
        <v>72000</v>
      </c>
      <c r="P26" s="22"/>
      <c r="Q26" s="2">
        <f>IF(SUM(Q10:Q25)=0,"",SUM(Q10:Q25))</f>
        <v>139000</v>
      </c>
      <c r="R26" s="21"/>
    </row>
  </sheetData>
  <mergeCells count="28">
    <mergeCell ref="A22:C22"/>
    <mergeCell ref="A23:C23"/>
    <mergeCell ref="A24:C24"/>
    <mergeCell ref="A25:C25"/>
    <mergeCell ref="A26:C26"/>
    <mergeCell ref="A21:C21"/>
    <mergeCell ref="A18:C18"/>
    <mergeCell ref="A19:C19"/>
    <mergeCell ref="A20:C20"/>
    <mergeCell ref="A8:C9"/>
    <mergeCell ref="A10:C10"/>
    <mergeCell ref="A11:C11"/>
    <mergeCell ref="A16:C16"/>
    <mergeCell ref="A17:C17"/>
    <mergeCell ref="A12:C12"/>
    <mergeCell ref="A13:C13"/>
    <mergeCell ref="A14:C14"/>
    <mergeCell ref="A15:C15"/>
    <mergeCell ref="I2:L2"/>
    <mergeCell ref="A4:R4"/>
    <mergeCell ref="C5:G5"/>
    <mergeCell ref="A7:H7"/>
    <mergeCell ref="D8:G8"/>
    <mergeCell ref="H8:K8"/>
    <mergeCell ref="L8:O8"/>
    <mergeCell ref="P8:Q8"/>
    <mergeCell ref="R8:R9"/>
    <mergeCell ref="A5:B5"/>
  </mergeCells>
  <phoneticPr fontId="2"/>
  <dataValidations count="7">
    <dataValidation type="list" allowBlank="1" showInputMessage="1" showErrorMessage="1" sqref="A12:C25" xr:uid="{00000000-0002-0000-0000-000000000000}">
      <formula1>輸入リスト</formula1>
    </dataValidation>
    <dataValidation type="list" allowBlank="1" showInputMessage="1" showErrorMessage="1" sqref="I10:I25" xr:uid="{00000000-0002-0000-0000-000001000000}">
      <formula1>地域</formula1>
    </dataValidation>
    <dataValidation type="list" allowBlank="1" showInputMessage="1" showErrorMessage="1" sqref="E10:E25" xr:uid="{00000000-0002-0000-0000-000002000000}">
      <formula1>"①本島内,②八重山,③宮古,④その他離島"</formula1>
    </dataValidation>
    <dataValidation type="list" allowBlank="1" showInputMessage="1" showErrorMessage="1" sqref="D10:D25" xr:uid="{00000000-0002-0000-0000-000003000000}">
      <formula1>"①海運（那覇港利用）,②海運（中城湾港利用）,③空輸,④陸送（本島内）"</formula1>
    </dataValidation>
    <dataValidation type="list" allowBlank="1" showInputMessage="1" showErrorMessage="1" sqref="L10:L25 H10:H25" xr:uid="{00000000-0002-0000-0000-000004000000}">
      <formula1>"①海運（那覇港利用）,②海運（中城湾港利用）,③空輸"</formula1>
    </dataValidation>
    <dataValidation type="list" imeMode="on" allowBlank="1" showInputMessage="1" showErrorMessage="1" sqref="M10:M25" xr:uid="{00000000-0002-0000-0000-000005000000}">
      <formula1>"アメリカ,在日米軍基地,イギリス,イスラエル,イタリア,インド,インドネシア,オーストラリア,オーストリア,オランダ,オマーン,カタール,カナダ,韓国,カンボジア,シンガポール,スイス,スウェーデン,スペイン,タイ,台湾,チェコ,中国,ドイツ,ニュージーランド,フィリピン,フィンランド,フランス,ベトナム,ポーランド,香港,マレーシア,U.A.E,ロシア"</formula1>
    </dataValidation>
    <dataValidation type="list" allowBlank="1" showInputMessage="1" sqref="A10:C11" xr:uid="{00000000-0002-0000-0000-000006000000}">
      <formula1>輸入リスト</formula1>
    </dataValidation>
  </dataValidations>
  <pageMargins left="0.78740157480314965" right="0.19685039370078741" top="1.1811023622047245" bottom="0.39370078740157483" header="0.78740157480314965" footer="0"/>
  <pageSetup paperSize="9" scale="50" orientation="landscape" r:id="rId1"/>
  <headerFooter alignWithMargins="0">
    <oddHeader>&amp;R&amp;"ＭＳ ゴシック,標準"&amp;14&amp;E取扱注意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>
    <tabColor indexed="42"/>
    <pageSetUpPr fitToPage="1"/>
  </sheetPr>
  <dimension ref="A1:O32"/>
  <sheetViews>
    <sheetView showGridLines="0" tabSelected="1" view="pageBreakPreview" zoomScale="110" zoomScaleNormal="100" zoomScaleSheetLayoutView="110" workbookViewId="0">
      <selection activeCell="E3" sqref="E3:F3"/>
    </sheetView>
  </sheetViews>
  <sheetFormatPr defaultRowHeight="13.5" x14ac:dyDescent="0.15"/>
  <cols>
    <col min="1" max="1" width="2.5" style="4" customWidth="1"/>
    <col min="2" max="2" width="2.125" style="4" customWidth="1"/>
    <col min="3" max="3" width="3.125" style="4" customWidth="1"/>
    <col min="4" max="5" width="14.125" style="4" customWidth="1"/>
    <col min="6" max="6" width="8.625" style="4" customWidth="1"/>
    <col min="7" max="8" width="2.125" style="4" customWidth="1"/>
    <col min="9" max="9" width="3.125" style="4" customWidth="1"/>
    <col min="10" max="11" width="14.125" style="4" customWidth="1"/>
    <col min="12" max="12" width="8.625" style="4" customWidth="1"/>
    <col min="13" max="13" width="5.375" style="4" customWidth="1"/>
    <col min="14" max="14" width="6.5" style="4" customWidth="1"/>
    <col min="15" max="16384" width="9" style="4"/>
  </cols>
  <sheetData>
    <row r="1" spans="1:15" ht="30" customHeight="1" x14ac:dyDescent="0.15">
      <c r="A1" s="126" t="s">
        <v>141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N1" s="125" t="s">
        <v>12</v>
      </c>
    </row>
    <row r="2" spans="1:15" ht="1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N2" s="125"/>
    </row>
    <row r="3" spans="1:15" s="6" customFormat="1" ht="18" customHeight="1" x14ac:dyDescent="0.15">
      <c r="A3" s="129"/>
      <c r="B3" s="129"/>
      <c r="C3" s="129"/>
      <c r="D3" s="24" t="s">
        <v>199</v>
      </c>
      <c r="E3" s="130"/>
      <c r="F3" s="130"/>
      <c r="M3" s="7"/>
      <c r="N3" s="125"/>
      <c r="O3" s="7"/>
    </row>
    <row r="4" spans="1:15" s="6" customFormat="1" ht="18" customHeight="1" x14ac:dyDescent="0.15">
      <c r="A4" s="23"/>
      <c r="B4" s="23"/>
      <c r="C4" s="23"/>
      <c r="D4" s="25"/>
      <c r="E4" s="7"/>
      <c r="M4" s="7"/>
      <c r="N4" s="125"/>
      <c r="O4" s="7"/>
    </row>
    <row r="5" spans="1:15" ht="30" customHeight="1" x14ac:dyDescent="0.15">
      <c r="A5" s="8" t="s">
        <v>207</v>
      </c>
      <c r="N5" s="125"/>
    </row>
    <row r="6" spans="1:15" ht="30" customHeight="1" x14ac:dyDescent="0.15">
      <c r="B6" s="9" t="s">
        <v>0</v>
      </c>
      <c r="C6" s="9"/>
      <c r="D6" s="9"/>
      <c r="E6" s="9"/>
      <c r="F6" s="9"/>
      <c r="H6" s="9" t="s">
        <v>6</v>
      </c>
      <c r="I6" s="9"/>
      <c r="J6" s="9"/>
      <c r="K6" s="9"/>
      <c r="L6" s="9"/>
      <c r="N6" s="125"/>
    </row>
    <row r="7" spans="1:15" ht="30" customHeight="1" x14ac:dyDescent="0.15">
      <c r="B7" s="3"/>
      <c r="C7" s="127"/>
      <c r="D7" s="128"/>
      <c r="E7" s="10" t="s">
        <v>5</v>
      </c>
      <c r="F7" s="10" t="s">
        <v>4</v>
      </c>
      <c r="H7" s="3"/>
      <c r="I7" s="127"/>
      <c r="J7" s="128"/>
      <c r="K7" s="10" t="s">
        <v>7</v>
      </c>
      <c r="L7" s="10" t="s">
        <v>4</v>
      </c>
      <c r="N7" s="125"/>
    </row>
    <row r="8" spans="1:15" ht="30" customHeight="1" x14ac:dyDescent="0.15">
      <c r="B8" s="124" t="s">
        <v>1</v>
      </c>
      <c r="C8" s="124"/>
      <c r="D8" s="124"/>
      <c r="E8" s="11" t="str">
        <f>IF(SUM(E9:E11)=0,"",SUM(E9:E11))</f>
        <v/>
      </c>
      <c r="F8" s="12" t="str">
        <f>IF(SUM(F9:F11)=0,"",SUM(F9:F11))</f>
        <v/>
      </c>
      <c r="H8" s="124" t="s">
        <v>1</v>
      </c>
      <c r="I8" s="124"/>
      <c r="J8" s="124"/>
      <c r="K8" s="11" t="str">
        <f>IF(SUM(K9:K11)=0,"",SUM(K9:K11))</f>
        <v/>
      </c>
      <c r="L8" s="12" t="str">
        <f>IF(SUM(L9:L11)=0,"",SUM(L9:L11))</f>
        <v/>
      </c>
      <c r="N8" s="125"/>
    </row>
    <row r="9" spans="1:15" ht="30" customHeight="1" x14ac:dyDescent="0.15">
      <c r="B9" s="124" t="s">
        <v>2</v>
      </c>
      <c r="C9" s="124"/>
      <c r="D9" s="124"/>
      <c r="E9" s="11" t="str">
        <f>'様式12(その２)'!F31</f>
        <v/>
      </c>
      <c r="F9" s="13" t="str">
        <f>IF(E9="","",E9/E$8)</f>
        <v/>
      </c>
      <c r="H9" s="124" t="s">
        <v>2</v>
      </c>
      <c r="I9" s="124"/>
      <c r="J9" s="124"/>
      <c r="K9" s="11" t="str">
        <f>'様式12(その３)'!F31</f>
        <v/>
      </c>
      <c r="L9" s="13" t="str">
        <f>IF(K9="","",K9/K$8)</f>
        <v/>
      </c>
      <c r="N9" s="125"/>
    </row>
    <row r="10" spans="1:15" ht="30" customHeight="1" x14ac:dyDescent="0.15">
      <c r="B10" s="124" t="s">
        <v>3</v>
      </c>
      <c r="C10" s="124"/>
      <c r="D10" s="124"/>
      <c r="E10" s="11" t="str">
        <f>'様式12(その２)'!J31</f>
        <v/>
      </c>
      <c r="F10" s="13" t="str">
        <f>IF(E10="","",E10/E$8)</f>
        <v/>
      </c>
      <c r="H10" s="124" t="s">
        <v>3</v>
      </c>
      <c r="I10" s="124"/>
      <c r="J10" s="124"/>
      <c r="K10" s="11" t="str">
        <f>'様式12(その３)'!J31</f>
        <v/>
      </c>
      <c r="L10" s="13" t="str">
        <f>IF(K10="","",K10/K$8)</f>
        <v/>
      </c>
      <c r="N10" s="125"/>
    </row>
    <row r="11" spans="1:15" ht="30" customHeight="1" x14ac:dyDescent="0.15">
      <c r="B11" s="70" t="s">
        <v>125</v>
      </c>
      <c r="C11" s="70"/>
      <c r="D11" s="70"/>
      <c r="E11" s="71" t="str">
        <f>'様式12(その２)'!N31</f>
        <v/>
      </c>
      <c r="F11" s="72" t="str">
        <f>IF(E11="","",E11/E$8)</f>
        <v/>
      </c>
      <c r="G11" s="73"/>
      <c r="H11" s="70" t="s">
        <v>125</v>
      </c>
      <c r="I11" s="70"/>
      <c r="J11" s="70"/>
      <c r="K11" s="71" t="str">
        <f>'様式12(その３)'!N31</f>
        <v/>
      </c>
      <c r="L11" s="72" t="str">
        <f>IF(K11="","",K11/K$8)</f>
        <v/>
      </c>
      <c r="N11" s="125"/>
    </row>
    <row r="12" spans="1:15" ht="30" customHeight="1" x14ac:dyDescent="0.15">
      <c r="L12" s="130"/>
      <c r="M12" s="130"/>
      <c r="N12" s="125"/>
    </row>
    <row r="13" spans="1:15" x14ac:dyDescent="0.15">
      <c r="N13" s="125"/>
    </row>
    <row r="14" spans="1:15" x14ac:dyDescent="0.15">
      <c r="N14" s="125"/>
    </row>
    <row r="15" spans="1:15" x14ac:dyDescent="0.15">
      <c r="N15" s="125"/>
    </row>
    <row r="16" spans="1:15" x14ac:dyDescent="0.15">
      <c r="N16" s="125"/>
    </row>
    <row r="17" spans="14:14" x14ac:dyDescent="0.15">
      <c r="N17" s="125"/>
    </row>
    <row r="18" spans="14:14" x14ac:dyDescent="0.15">
      <c r="N18" s="125"/>
    </row>
    <row r="19" spans="14:14" x14ac:dyDescent="0.15">
      <c r="N19" s="125"/>
    </row>
    <row r="20" spans="14:14" x14ac:dyDescent="0.15">
      <c r="N20" s="125"/>
    </row>
    <row r="21" spans="14:14" x14ac:dyDescent="0.15">
      <c r="N21" s="125"/>
    </row>
    <row r="22" spans="14:14" x14ac:dyDescent="0.15">
      <c r="N22" s="125"/>
    </row>
    <row r="23" spans="14:14" x14ac:dyDescent="0.15">
      <c r="N23" s="125"/>
    </row>
    <row r="24" spans="14:14" x14ac:dyDescent="0.15">
      <c r="N24" s="125"/>
    </row>
    <row r="25" spans="14:14" x14ac:dyDescent="0.15">
      <c r="N25" s="125"/>
    </row>
    <row r="26" spans="14:14" x14ac:dyDescent="0.15">
      <c r="N26" s="125"/>
    </row>
    <row r="27" spans="14:14" x14ac:dyDescent="0.15">
      <c r="N27" s="125"/>
    </row>
    <row r="28" spans="14:14" x14ac:dyDescent="0.15">
      <c r="N28" s="125"/>
    </row>
    <row r="29" spans="14:14" x14ac:dyDescent="0.15">
      <c r="N29" s="125"/>
    </row>
    <row r="30" spans="14:14" x14ac:dyDescent="0.15">
      <c r="N30" s="125"/>
    </row>
    <row r="31" spans="14:14" x14ac:dyDescent="0.15">
      <c r="N31" s="125"/>
    </row>
    <row r="32" spans="14:14" x14ac:dyDescent="0.15">
      <c r="N32" s="125"/>
    </row>
  </sheetData>
  <mergeCells count="13">
    <mergeCell ref="B8:D8"/>
    <mergeCell ref="N1:N32"/>
    <mergeCell ref="B9:D9"/>
    <mergeCell ref="B10:D10"/>
    <mergeCell ref="H8:J8"/>
    <mergeCell ref="H9:J9"/>
    <mergeCell ref="H10:J10"/>
    <mergeCell ref="A1:L1"/>
    <mergeCell ref="I7:J7"/>
    <mergeCell ref="C7:D7"/>
    <mergeCell ref="A3:C3"/>
    <mergeCell ref="E3:F3"/>
    <mergeCell ref="L12:M12"/>
  </mergeCells>
  <phoneticPr fontId="2"/>
  <pageMargins left="0.78740157480314965" right="0.19685039370078741" top="1.1811023622047245" bottom="0.39370078740157483" header="0.78740157480314965" footer="0"/>
  <pageSetup paperSize="9" orientation="landscape" r:id="rId1"/>
  <headerFooter alignWithMargins="0">
    <oddHeader>&amp;R&amp;"ＭＳ ゴシック,標準"&amp;14&amp;E取扱注意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0.59999389629810485"/>
    <pageSetUpPr fitToPage="1"/>
  </sheetPr>
  <dimension ref="A1:T45"/>
  <sheetViews>
    <sheetView showGridLines="0" view="pageBreakPreview" zoomScale="80" zoomScaleNormal="100" zoomScaleSheetLayoutView="80" workbookViewId="0">
      <selection activeCell="A7" sqref="A7:H7"/>
    </sheetView>
  </sheetViews>
  <sheetFormatPr defaultRowHeight="18.75" x14ac:dyDescent="0.15"/>
  <cols>
    <col min="1" max="1" width="14.125" style="1" customWidth="1"/>
    <col min="2" max="2" width="17.125" style="1" customWidth="1"/>
    <col min="3" max="3" width="22" style="1" bestFit="1" customWidth="1"/>
    <col min="4" max="4" width="15" style="1" customWidth="1"/>
    <col min="5" max="6" width="13.25" style="1" customWidth="1"/>
    <col min="7" max="7" width="22" style="1" bestFit="1" customWidth="1"/>
    <col min="8" max="8" width="15" style="1" customWidth="1"/>
    <col min="9" max="9" width="13.375" style="1" customWidth="1"/>
    <col min="10" max="10" width="13.25" style="1" customWidth="1"/>
    <col min="11" max="11" width="22" style="1" bestFit="1" customWidth="1"/>
    <col min="12" max="12" width="15" style="1" customWidth="1"/>
    <col min="13" max="13" width="13.125" style="1" customWidth="1"/>
    <col min="14" max="14" width="13.25" style="1" customWidth="1"/>
    <col min="15" max="15" width="13.5" style="1" customWidth="1"/>
    <col min="16" max="16" width="14.625" style="1" customWidth="1"/>
    <col min="17" max="17" width="21.875" style="1" customWidth="1"/>
    <col min="18" max="18" width="7.75" style="1" customWidth="1"/>
    <col min="19" max="19" width="7.25" style="81" customWidth="1"/>
    <col min="20" max="20" width="2.25" style="1" customWidth="1"/>
    <col min="21" max="21" width="3.5" style="1" customWidth="1"/>
    <col min="22" max="22" width="2.25" style="1" customWidth="1"/>
    <col min="23" max="23" width="2.75" style="1" customWidth="1"/>
    <col min="24" max="16384" width="9" style="1"/>
  </cols>
  <sheetData>
    <row r="1" spans="1:20" ht="37.5" customHeight="1" x14ac:dyDescent="0.15">
      <c r="A1" s="94" t="s">
        <v>70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15"/>
      <c r="S1" s="132" t="s">
        <v>12</v>
      </c>
    </row>
    <row r="2" spans="1:20" ht="21.75" customHeight="1" x14ac:dyDescent="0.15">
      <c r="A2" s="68" t="s">
        <v>200</v>
      </c>
      <c r="B2" s="131">
        <f>'様式12(その１)'!E3</f>
        <v>0</v>
      </c>
      <c r="C2" s="131"/>
      <c r="D2" s="131"/>
      <c r="E2" s="131"/>
      <c r="F2" s="131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32"/>
    </row>
    <row r="3" spans="1:20" ht="18.75" customHeight="1" x14ac:dyDescent="0.15">
      <c r="A3" s="16"/>
      <c r="B3" s="16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7"/>
      <c r="R3" s="17"/>
      <c r="S3" s="132"/>
    </row>
    <row r="4" spans="1:20" ht="39.75" customHeight="1" x14ac:dyDescent="0.15">
      <c r="A4" s="82" t="s">
        <v>204</v>
      </c>
      <c r="B4" s="83"/>
      <c r="C4" s="83"/>
      <c r="D4" s="83"/>
      <c r="E4" s="84"/>
      <c r="F4" s="84"/>
      <c r="G4" s="84"/>
      <c r="H4" s="19"/>
      <c r="I4" s="19"/>
      <c r="J4" s="19"/>
      <c r="K4" s="19"/>
      <c r="L4" s="19"/>
      <c r="M4" s="19"/>
      <c r="N4" s="19"/>
      <c r="O4" s="19"/>
      <c r="P4" s="64" t="s">
        <v>124</v>
      </c>
      <c r="Q4" s="20"/>
      <c r="R4" s="26"/>
      <c r="S4" s="132"/>
      <c r="T4" s="18"/>
    </row>
    <row r="5" spans="1:20" ht="42.75" customHeight="1" x14ac:dyDescent="0.15">
      <c r="A5" s="109" t="s">
        <v>83</v>
      </c>
      <c r="B5" s="110"/>
      <c r="C5" s="100" t="s">
        <v>121</v>
      </c>
      <c r="D5" s="101"/>
      <c r="E5" s="101"/>
      <c r="F5" s="102"/>
      <c r="G5" s="100" t="s">
        <v>122</v>
      </c>
      <c r="H5" s="101"/>
      <c r="I5" s="101"/>
      <c r="J5" s="102"/>
      <c r="K5" s="100" t="s">
        <v>123</v>
      </c>
      <c r="L5" s="101"/>
      <c r="M5" s="101"/>
      <c r="N5" s="102"/>
      <c r="O5" s="100" t="s">
        <v>11</v>
      </c>
      <c r="P5" s="102"/>
      <c r="Q5" s="103" t="s">
        <v>91</v>
      </c>
      <c r="R5" s="27"/>
      <c r="S5" s="132"/>
    </row>
    <row r="6" spans="1:20" ht="47.25" customHeight="1" x14ac:dyDescent="0.15">
      <c r="A6" s="133"/>
      <c r="B6" s="134"/>
      <c r="C6" s="85" t="s">
        <v>86</v>
      </c>
      <c r="D6" s="86" t="s">
        <v>95</v>
      </c>
      <c r="E6" s="86" t="s">
        <v>201</v>
      </c>
      <c r="F6" s="87" t="s">
        <v>126</v>
      </c>
      <c r="G6" s="85" t="s">
        <v>86</v>
      </c>
      <c r="H6" s="86" t="s">
        <v>95</v>
      </c>
      <c r="I6" s="86" t="s">
        <v>201</v>
      </c>
      <c r="J6" s="87" t="s">
        <v>126</v>
      </c>
      <c r="K6" s="85" t="s">
        <v>86</v>
      </c>
      <c r="L6" s="86" t="s">
        <v>10</v>
      </c>
      <c r="M6" s="86" t="s">
        <v>201</v>
      </c>
      <c r="N6" s="87" t="s">
        <v>126</v>
      </c>
      <c r="O6" s="86" t="s">
        <v>201</v>
      </c>
      <c r="P6" s="87" t="s">
        <v>126</v>
      </c>
      <c r="Q6" s="135"/>
      <c r="R6" s="27"/>
      <c r="S6" s="132"/>
    </row>
    <row r="7" spans="1:20" ht="32.25" customHeight="1" x14ac:dyDescent="0.15">
      <c r="A7" s="106"/>
      <c r="B7" s="107"/>
      <c r="C7" s="35"/>
      <c r="D7" s="36"/>
      <c r="E7" s="37"/>
      <c r="F7" s="31"/>
      <c r="G7" s="35"/>
      <c r="H7" s="36"/>
      <c r="I7" s="37"/>
      <c r="J7" s="31"/>
      <c r="K7" s="35"/>
      <c r="L7" s="69"/>
      <c r="M7" s="39"/>
      <c r="N7" s="31"/>
      <c r="O7" s="34" t="str">
        <f>IF((E7+I7+M7)=0,"",E7+I7+M7)</f>
        <v/>
      </c>
      <c r="P7" s="33" t="str">
        <f>IF((F7+J7+N7)=0,"",F7+J7+N7)</f>
        <v/>
      </c>
      <c r="Q7" s="30"/>
      <c r="R7" s="28"/>
      <c r="S7" s="132"/>
    </row>
    <row r="8" spans="1:20" ht="32.25" customHeight="1" x14ac:dyDescent="0.15">
      <c r="A8" s="106"/>
      <c r="B8" s="107"/>
      <c r="C8" s="35"/>
      <c r="D8" s="36"/>
      <c r="E8" s="37"/>
      <c r="F8" s="31"/>
      <c r="G8" s="35"/>
      <c r="H8" s="36"/>
      <c r="I8" s="37"/>
      <c r="J8" s="31"/>
      <c r="K8" s="35"/>
      <c r="L8" s="69"/>
      <c r="M8" s="39"/>
      <c r="N8" s="31"/>
      <c r="O8" s="34" t="str">
        <f t="shared" ref="O8:O18" si="0">IF((E8+I8+M8)=0,"",E8+I8+M8)</f>
        <v/>
      </c>
      <c r="P8" s="33" t="str">
        <f t="shared" ref="P8:P30" si="1">IF((F8+J8+N8)=0,"",F8+J8+N8)</f>
        <v/>
      </c>
      <c r="Q8" s="30"/>
      <c r="R8" s="28"/>
      <c r="S8" s="132"/>
    </row>
    <row r="9" spans="1:20" ht="32.25" customHeight="1" x14ac:dyDescent="0.15">
      <c r="A9" s="106"/>
      <c r="B9" s="107"/>
      <c r="C9" s="35"/>
      <c r="D9" s="36"/>
      <c r="E9" s="37"/>
      <c r="F9" s="31"/>
      <c r="G9" s="35"/>
      <c r="H9" s="36"/>
      <c r="I9" s="37"/>
      <c r="J9" s="31"/>
      <c r="K9" s="35"/>
      <c r="L9" s="69"/>
      <c r="M9" s="39"/>
      <c r="N9" s="31"/>
      <c r="O9" s="34" t="str">
        <f t="shared" si="0"/>
        <v/>
      </c>
      <c r="P9" s="33" t="str">
        <f t="shared" si="1"/>
        <v/>
      </c>
      <c r="Q9" s="30"/>
      <c r="R9" s="28"/>
      <c r="S9" s="132"/>
    </row>
    <row r="10" spans="1:20" ht="32.25" customHeight="1" x14ac:dyDescent="0.15">
      <c r="A10" s="106"/>
      <c r="B10" s="107"/>
      <c r="C10" s="35"/>
      <c r="D10" s="36"/>
      <c r="E10" s="37"/>
      <c r="F10" s="31"/>
      <c r="G10" s="35"/>
      <c r="H10" s="36"/>
      <c r="I10" s="37"/>
      <c r="J10" s="31"/>
      <c r="K10" s="35"/>
      <c r="L10" s="69"/>
      <c r="M10" s="39"/>
      <c r="N10" s="31"/>
      <c r="O10" s="34" t="str">
        <f t="shared" si="0"/>
        <v/>
      </c>
      <c r="P10" s="33" t="str">
        <f t="shared" si="1"/>
        <v/>
      </c>
      <c r="Q10" s="30"/>
      <c r="R10" s="28"/>
      <c r="S10" s="132"/>
    </row>
    <row r="11" spans="1:20" ht="32.25" customHeight="1" x14ac:dyDescent="0.15">
      <c r="A11" s="106"/>
      <c r="B11" s="107"/>
      <c r="C11" s="35"/>
      <c r="D11" s="36"/>
      <c r="E11" s="37"/>
      <c r="F11" s="31"/>
      <c r="G11" s="35"/>
      <c r="H11" s="36"/>
      <c r="I11" s="37"/>
      <c r="J11" s="31"/>
      <c r="K11" s="35"/>
      <c r="L11" s="69"/>
      <c r="M11" s="39"/>
      <c r="N11" s="31"/>
      <c r="O11" s="34" t="str">
        <f t="shared" si="0"/>
        <v/>
      </c>
      <c r="P11" s="33" t="str">
        <f t="shared" ref="P11" si="2">IF((F11+J11+N11)=0,"",F11+J11+N11)</f>
        <v/>
      </c>
      <c r="Q11" s="30"/>
      <c r="R11" s="28"/>
      <c r="S11" s="132"/>
    </row>
    <row r="12" spans="1:20" ht="32.25" customHeight="1" x14ac:dyDescent="0.15">
      <c r="A12" s="106"/>
      <c r="B12" s="107"/>
      <c r="C12" s="35"/>
      <c r="D12" s="36"/>
      <c r="E12" s="37"/>
      <c r="F12" s="31"/>
      <c r="G12" s="35"/>
      <c r="H12" s="36"/>
      <c r="I12" s="37"/>
      <c r="J12" s="31"/>
      <c r="K12" s="35"/>
      <c r="L12" s="69"/>
      <c r="M12" s="39"/>
      <c r="N12" s="31"/>
      <c r="O12" s="34" t="str">
        <f t="shared" si="0"/>
        <v/>
      </c>
      <c r="P12" s="33" t="str">
        <f t="shared" ref="P12" si="3">IF((F12+J12+N12)=0,"",F12+J12+N12)</f>
        <v/>
      </c>
      <c r="Q12" s="30"/>
      <c r="R12" s="28"/>
      <c r="S12" s="132"/>
    </row>
    <row r="13" spans="1:20" ht="32.25" customHeight="1" x14ac:dyDescent="0.15">
      <c r="A13" s="106"/>
      <c r="B13" s="107"/>
      <c r="C13" s="35"/>
      <c r="D13" s="36"/>
      <c r="E13" s="37"/>
      <c r="F13" s="31"/>
      <c r="G13" s="35"/>
      <c r="H13" s="36"/>
      <c r="I13" s="37"/>
      <c r="J13" s="31"/>
      <c r="K13" s="35"/>
      <c r="L13" s="69"/>
      <c r="M13" s="39"/>
      <c r="N13" s="31"/>
      <c r="O13" s="34" t="str">
        <f t="shared" si="0"/>
        <v/>
      </c>
      <c r="P13" s="33" t="str">
        <f t="shared" ref="P13" si="4">IF((F13+J13+N13)=0,"",F13+J13+N13)</f>
        <v/>
      </c>
      <c r="Q13" s="30"/>
      <c r="R13" s="28"/>
      <c r="S13" s="132"/>
    </row>
    <row r="14" spans="1:20" ht="32.25" customHeight="1" x14ac:dyDescent="0.15">
      <c r="A14" s="106"/>
      <c r="B14" s="107"/>
      <c r="C14" s="35"/>
      <c r="D14" s="36"/>
      <c r="E14" s="37"/>
      <c r="F14" s="31"/>
      <c r="G14" s="35"/>
      <c r="H14" s="36"/>
      <c r="I14" s="37"/>
      <c r="J14" s="31"/>
      <c r="K14" s="35"/>
      <c r="L14" s="69"/>
      <c r="M14" s="39"/>
      <c r="N14" s="31"/>
      <c r="O14" s="34" t="str">
        <f t="shared" si="0"/>
        <v/>
      </c>
      <c r="P14" s="33" t="str">
        <f t="shared" ref="P14" si="5">IF((F14+J14+N14)=0,"",F14+J14+N14)</f>
        <v/>
      </c>
      <c r="Q14" s="30"/>
      <c r="R14" s="28"/>
      <c r="S14" s="132"/>
    </row>
    <row r="15" spans="1:20" ht="32.25" customHeight="1" x14ac:dyDescent="0.15">
      <c r="A15" s="106"/>
      <c r="B15" s="107"/>
      <c r="C15" s="35"/>
      <c r="D15" s="36"/>
      <c r="E15" s="37"/>
      <c r="F15" s="31"/>
      <c r="G15" s="35"/>
      <c r="H15" s="36"/>
      <c r="I15" s="37"/>
      <c r="J15" s="31"/>
      <c r="K15" s="35"/>
      <c r="L15" s="69"/>
      <c r="M15" s="39"/>
      <c r="N15" s="31"/>
      <c r="O15" s="34" t="str">
        <f t="shared" si="0"/>
        <v/>
      </c>
      <c r="P15" s="33" t="str">
        <f t="shared" ref="P15" si="6">IF((F15+J15+N15)=0,"",F15+J15+N15)</f>
        <v/>
      </c>
      <c r="Q15" s="30"/>
      <c r="R15" s="28"/>
      <c r="S15" s="132"/>
    </row>
    <row r="16" spans="1:20" ht="32.25" customHeight="1" x14ac:dyDescent="0.15">
      <c r="A16" s="106"/>
      <c r="B16" s="107"/>
      <c r="C16" s="35"/>
      <c r="D16" s="36"/>
      <c r="E16" s="37"/>
      <c r="F16" s="31"/>
      <c r="G16" s="35"/>
      <c r="H16" s="36"/>
      <c r="I16" s="37"/>
      <c r="J16" s="31"/>
      <c r="K16" s="35"/>
      <c r="L16" s="69"/>
      <c r="M16" s="39"/>
      <c r="N16" s="31"/>
      <c r="O16" s="34" t="str">
        <f t="shared" si="0"/>
        <v/>
      </c>
      <c r="P16" s="33" t="str">
        <f t="shared" ref="P16" si="7">IF((F16+J16+N16)=0,"",F16+J16+N16)</f>
        <v/>
      </c>
      <c r="Q16" s="30"/>
      <c r="R16" s="28"/>
      <c r="S16" s="132"/>
    </row>
    <row r="17" spans="1:19" ht="32.25" customHeight="1" x14ac:dyDescent="0.15">
      <c r="A17" s="106"/>
      <c r="B17" s="107"/>
      <c r="C17" s="35"/>
      <c r="D17" s="36"/>
      <c r="E17" s="37"/>
      <c r="F17" s="31"/>
      <c r="G17" s="35"/>
      <c r="H17" s="36"/>
      <c r="I17" s="37"/>
      <c r="J17" s="31"/>
      <c r="K17" s="35"/>
      <c r="L17" s="69"/>
      <c r="M17" s="39"/>
      <c r="N17" s="31"/>
      <c r="O17" s="34" t="str">
        <f t="shared" si="0"/>
        <v/>
      </c>
      <c r="P17" s="33" t="str">
        <f t="shared" ref="P17" si="8">IF((F17+J17+N17)=0,"",F17+J17+N17)</f>
        <v/>
      </c>
      <c r="Q17" s="30"/>
      <c r="R17" s="28"/>
      <c r="S17" s="132"/>
    </row>
    <row r="18" spans="1:19" ht="32.25" customHeight="1" x14ac:dyDescent="0.15">
      <c r="A18" s="106"/>
      <c r="B18" s="107"/>
      <c r="C18" s="35"/>
      <c r="D18" s="36"/>
      <c r="E18" s="37"/>
      <c r="F18" s="31"/>
      <c r="G18" s="35"/>
      <c r="H18" s="36"/>
      <c r="I18" s="37"/>
      <c r="J18" s="31"/>
      <c r="K18" s="35"/>
      <c r="L18" s="69"/>
      <c r="M18" s="39"/>
      <c r="N18" s="31"/>
      <c r="O18" s="34" t="str">
        <f t="shared" si="0"/>
        <v/>
      </c>
      <c r="P18" s="33" t="str">
        <f t="shared" ref="P18" si="9">IF((F18+J18+N18)=0,"",F18+J18+N18)</f>
        <v/>
      </c>
      <c r="Q18" s="30"/>
      <c r="R18" s="28"/>
      <c r="S18" s="132"/>
    </row>
    <row r="19" spans="1:19" ht="32.25" customHeight="1" x14ac:dyDescent="0.15">
      <c r="A19" s="106"/>
      <c r="B19" s="107"/>
      <c r="C19" s="35"/>
      <c r="D19" s="36"/>
      <c r="E19" s="37"/>
      <c r="F19" s="31"/>
      <c r="G19" s="35"/>
      <c r="H19" s="36"/>
      <c r="I19" s="37"/>
      <c r="J19" s="31"/>
      <c r="K19" s="35"/>
      <c r="L19" s="69"/>
      <c r="M19" s="39"/>
      <c r="N19" s="31"/>
      <c r="O19" s="34" t="str">
        <f t="shared" ref="O19:O30" si="10">IF((E19+I19+M19)=0,"",E19+I19+M19)</f>
        <v/>
      </c>
      <c r="P19" s="33" t="str">
        <f t="shared" si="1"/>
        <v/>
      </c>
      <c r="Q19" s="30"/>
      <c r="R19" s="28"/>
      <c r="S19" s="132"/>
    </row>
    <row r="20" spans="1:19" ht="32.25" customHeight="1" x14ac:dyDescent="0.15">
      <c r="A20" s="106"/>
      <c r="B20" s="107"/>
      <c r="C20" s="35"/>
      <c r="D20" s="36"/>
      <c r="E20" s="37"/>
      <c r="F20" s="31"/>
      <c r="G20" s="35"/>
      <c r="H20" s="36"/>
      <c r="I20" s="37"/>
      <c r="J20" s="31"/>
      <c r="K20" s="35"/>
      <c r="L20" s="69"/>
      <c r="M20" s="39"/>
      <c r="N20" s="31"/>
      <c r="O20" s="34" t="str">
        <f t="shared" si="10"/>
        <v/>
      </c>
      <c r="P20" s="33" t="str">
        <f t="shared" si="1"/>
        <v/>
      </c>
      <c r="Q20" s="30"/>
      <c r="R20" s="28"/>
      <c r="S20" s="132"/>
    </row>
    <row r="21" spans="1:19" ht="32.25" customHeight="1" x14ac:dyDescent="0.15">
      <c r="A21" s="106"/>
      <c r="B21" s="107"/>
      <c r="C21" s="35"/>
      <c r="D21" s="36"/>
      <c r="E21" s="37"/>
      <c r="F21" s="31"/>
      <c r="G21" s="35"/>
      <c r="H21" s="36"/>
      <c r="I21" s="37"/>
      <c r="J21" s="31"/>
      <c r="K21" s="35"/>
      <c r="L21" s="69"/>
      <c r="M21" s="39"/>
      <c r="N21" s="31"/>
      <c r="O21" s="34" t="str">
        <f t="shared" si="10"/>
        <v/>
      </c>
      <c r="P21" s="33" t="str">
        <f t="shared" si="1"/>
        <v/>
      </c>
      <c r="Q21" s="30"/>
      <c r="R21" s="28"/>
      <c r="S21" s="132"/>
    </row>
    <row r="22" spans="1:19" ht="32.25" customHeight="1" x14ac:dyDescent="0.15">
      <c r="A22" s="106"/>
      <c r="B22" s="107"/>
      <c r="C22" s="35"/>
      <c r="D22" s="36"/>
      <c r="E22" s="37"/>
      <c r="F22" s="31"/>
      <c r="G22" s="35"/>
      <c r="H22" s="36"/>
      <c r="I22" s="37"/>
      <c r="J22" s="31"/>
      <c r="K22" s="35"/>
      <c r="L22" s="69"/>
      <c r="M22" s="39"/>
      <c r="N22" s="31"/>
      <c r="O22" s="34" t="str">
        <f t="shared" si="10"/>
        <v/>
      </c>
      <c r="P22" s="33" t="str">
        <f t="shared" si="1"/>
        <v/>
      </c>
      <c r="Q22" s="30"/>
      <c r="R22" s="28"/>
      <c r="S22" s="132"/>
    </row>
    <row r="23" spans="1:19" ht="32.25" customHeight="1" x14ac:dyDescent="0.15">
      <c r="A23" s="106"/>
      <c r="B23" s="107"/>
      <c r="C23" s="35"/>
      <c r="D23" s="36"/>
      <c r="E23" s="37"/>
      <c r="F23" s="31"/>
      <c r="G23" s="35"/>
      <c r="H23" s="36"/>
      <c r="I23" s="37"/>
      <c r="J23" s="31"/>
      <c r="K23" s="35"/>
      <c r="L23" s="69"/>
      <c r="M23" s="39"/>
      <c r="N23" s="31"/>
      <c r="O23" s="34" t="str">
        <f t="shared" si="10"/>
        <v/>
      </c>
      <c r="P23" s="33" t="str">
        <f t="shared" si="1"/>
        <v/>
      </c>
      <c r="Q23" s="30"/>
      <c r="R23" s="28"/>
      <c r="S23" s="132"/>
    </row>
    <row r="24" spans="1:19" ht="32.25" customHeight="1" x14ac:dyDescent="0.15">
      <c r="A24" s="106"/>
      <c r="B24" s="107"/>
      <c r="C24" s="35"/>
      <c r="D24" s="36"/>
      <c r="E24" s="37"/>
      <c r="F24" s="31"/>
      <c r="G24" s="35"/>
      <c r="H24" s="36"/>
      <c r="I24" s="37"/>
      <c r="J24" s="31"/>
      <c r="K24" s="35"/>
      <c r="L24" s="69"/>
      <c r="M24" s="39"/>
      <c r="N24" s="31"/>
      <c r="O24" s="34" t="str">
        <f t="shared" si="10"/>
        <v/>
      </c>
      <c r="P24" s="33" t="str">
        <f t="shared" si="1"/>
        <v/>
      </c>
      <c r="Q24" s="30"/>
      <c r="R24" s="28"/>
      <c r="S24" s="132"/>
    </row>
    <row r="25" spans="1:19" ht="32.25" customHeight="1" x14ac:dyDescent="0.15">
      <c r="A25" s="106"/>
      <c r="B25" s="107"/>
      <c r="C25" s="35"/>
      <c r="D25" s="36"/>
      <c r="E25" s="37"/>
      <c r="F25" s="31"/>
      <c r="G25" s="35"/>
      <c r="H25" s="36"/>
      <c r="I25" s="37"/>
      <c r="J25" s="31"/>
      <c r="K25" s="35"/>
      <c r="L25" s="69"/>
      <c r="M25" s="39"/>
      <c r="N25" s="31"/>
      <c r="O25" s="34" t="str">
        <f t="shared" si="10"/>
        <v/>
      </c>
      <c r="P25" s="33" t="str">
        <f t="shared" si="1"/>
        <v/>
      </c>
      <c r="Q25" s="30"/>
      <c r="R25" s="28"/>
      <c r="S25" s="132"/>
    </row>
    <row r="26" spans="1:19" ht="32.25" customHeight="1" x14ac:dyDescent="0.15">
      <c r="A26" s="106"/>
      <c r="B26" s="107"/>
      <c r="C26" s="35"/>
      <c r="D26" s="36"/>
      <c r="E26" s="37"/>
      <c r="F26" s="31"/>
      <c r="G26" s="35"/>
      <c r="H26" s="36"/>
      <c r="I26" s="37"/>
      <c r="J26" s="31"/>
      <c r="K26" s="35"/>
      <c r="L26" s="69"/>
      <c r="M26" s="39"/>
      <c r="N26" s="31"/>
      <c r="O26" s="34" t="str">
        <f t="shared" si="10"/>
        <v/>
      </c>
      <c r="P26" s="33" t="str">
        <f t="shared" si="1"/>
        <v/>
      </c>
      <c r="Q26" s="30"/>
      <c r="R26" s="28"/>
      <c r="S26" s="132"/>
    </row>
    <row r="27" spans="1:19" ht="32.25" customHeight="1" x14ac:dyDescent="0.15">
      <c r="A27" s="106"/>
      <c r="B27" s="107"/>
      <c r="C27" s="35"/>
      <c r="D27" s="36"/>
      <c r="E27" s="37"/>
      <c r="F27" s="31"/>
      <c r="G27" s="35"/>
      <c r="H27" s="36"/>
      <c r="I27" s="37"/>
      <c r="J27" s="31"/>
      <c r="K27" s="35"/>
      <c r="L27" s="69"/>
      <c r="M27" s="39"/>
      <c r="N27" s="31"/>
      <c r="O27" s="34" t="str">
        <f t="shared" si="10"/>
        <v/>
      </c>
      <c r="P27" s="33" t="str">
        <f t="shared" si="1"/>
        <v/>
      </c>
      <c r="Q27" s="30"/>
      <c r="R27" s="28"/>
      <c r="S27" s="132"/>
    </row>
    <row r="28" spans="1:19" ht="32.25" customHeight="1" x14ac:dyDescent="0.15">
      <c r="A28" s="106"/>
      <c r="B28" s="107"/>
      <c r="C28" s="35"/>
      <c r="D28" s="36"/>
      <c r="E28" s="37"/>
      <c r="F28" s="31"/>
      <c r="G28" s="35"/>
      <c r="H28" s="36"/>
      <c r="I28" s="37"/>
      <c r="J28" s="31"/>
      <c r="K28" s="35"/>
      <c r="L28" s="69"/>
      <c r="M28" s="39"/>
      <c r="N28" s="31"/>
      <c r="O28" s="34" t="str">
        <f t="shared" si="10"/>
        <v/>
      </c>
      <c r="P28" s="33" t="str">
        <f t="shared" si="1"/>
        <v/>
      </c>
      <c r="Q28" s="30"/>
      <c r="R28" s="28"/>
      <c r="S28" s="132"/>
    </row>
    <row r="29" spans="1:19" ht="32.25" customHeight="1" x14ac:dyDescent="0.15">
      <c r="A29" s="106"/>
      <c r="B29" s="107"/>
      <c r="C29" s="35"/>
      <c r="D29" s="36"/>
      <c r="E29" s="37"/>
      <c r="F29" s="31"/>
      <c r="G29" s="35"/>
      <c r="H29" s="36"/>
      <c r="I29" s="37"/>
      <c r="J29" s="31"/>
      <c r="K29" s="35"/>
      <c r="L29" s="69"/>
      <c r="M29" s="39"/>
      <c r="N29" s="31"/>
      <c r="O29" s="34" t="str">
        <f t="shared" si="10"/>
        <v/>
      </c>
      <c r="P29" s="33" t="str">
        <f t="shared" si="1"/>
        <v/>
      </c>
      <c r="Q29" s="30"/>
      <c r="R29" s="28"/>
      <c r="S29" s="132"/>
    </row>
    <row r="30" spans="1:19" ht="32.25" customHeight="1" x14ac:dyDescent="0.15">
      <c r="A30" s="106"/>
      <c r="B30" s="107"/>
      <c r="C30" s="35"/>
      <c r="D30" s="36"/>
      <c r="E30" s="37"/>
      <c r="F30" s="31"/>
      <c r="G30" s="35"/>
      <c r="H30" s="36"/>
      <c r="I30" s="37"/>
      <c r="J30" s="31"/>
      <c r="K30" s="35"/>
      <c r="L30" s="69"/>
      <c r="M30" s="39"/>
      <c r="N30" s="31"/>
      <c r="O30" s="34" t="str">
        <f t="shared" si="10"/>
        <v/>
      </c>
      <c r="P30" s="33" t="str">
        <f t="shared" si="1"/>
        <v/>
      </c>
      <c r="Q30" s="30"/>
      <c r="R30" s="28"/>
      <c r="S30" s="132"/>
    </row>
    <row r="31" spans="1:19" ht="32.25" customHeight="1" x14ac:dyDescent="0.15">
      <c r="A31" s="121" t="s">
        <v>8</v>
      </c>
      <c r="B31" s="122"/>
      <c r="C31" s="22"/>
      <c r="D31" s="38"/>
      <c r="E31" s="44" t="str">
        <f>IF(SUM(E7:E30)=0,"",SUM(E7:E30))</f>
        <v/>
      </c>
      <c r="F31" s="2" t="str">
        <f>IF(SUM(F7:F30)=0,"",SUM(F7:F30))</f>
        <v/>
      </c>
      <c r="G31" s="22"/>
      <c r="H31" s="38"/>
      <c r="I31" s="44" t="str">
        <f>IF(SUM(I7:I30)=0,"",SUM(I7:I30))</f>
        <v/>
      </c>
      <c r="J31" s="2" t="str">
        <f>IF(SUM(J7:J30)=0,"",SUM(J7:J30))</f>
        <v/>
      </c>
      <c r="K31" s="22"/>
      <c r="L31" s="38"/>
      <c r="M31" s="44" t="str">
        <f>IF(SUM(M7:M30)=0,"",SUM(M7:M30))</f>
        <v/>
      </c>
      <c r="N31" s="2" t="str">
        <f>IF(SUM(N7:N30)=0,"",SUM(N7:N30))</f>
        <v/>
      </c>
      <c r="O31" s="22"/>
      <c r="P31" s="2" t="str">
        <f>IF(SUM(P7:P30)=0,"",SUM(P7:P30))</f>
        <v/>
      </c>
      <c r="Q31" s="21"/>
      <c r="R31" s="29"/>
    </row>
    <row r="40" spans="7:10" x14ac:dyDescent="0.15">
      <c r="H40"/>
      <c r="I40"/>
      <c r="J40"/>
    </row>
    <row r="41" spans="7:10" x14ac:dyDescent="0.15">
      <c r="H41"/>
      <c r="I41"/>
      <c r="J41"/>
    </row>
    <row r="42" spans="7:10" x14ac:dyDescent="0.15">
      <c r="H42"/>
      <c r="I42"/>
      <c r="J42"/>
    </row>
    <row r="43" spans="7:10" x14ac:dyDescent="0.15">
      <c r="H43"/>
      <c r="I43"/>
      <c r="J43"/>
    </row>
    <row r="44" spans="7:10" x14ac:dyDescent="0.15">
      <c r="G44"/>
      <c r="H44"/>
      <c r="I44"/>
      <c r="J44"/>
    </row>
    <row r="45" spans="7:10" x14ac:dyDescent="0.15">
      <c r="G45"/>
      <c r="H45"/>
      <c r="I45"/>
      <c r="J45"/>
    </row>
  </sheetData>
  <mergeCells count="34">
    <mergeCell ref="S1:S30"/>
    <mergeCell ref="O5:P5"/>
    <mergeCell ref="A28:B28"/>
    <mergeCell ref="A29:B29"/>
    <mergeCell ref="A21:B21"/>
    <mergeCell ref="K5:N5"/>
    <mergeCell ref="G5:J5"/>
    <mergeCell ref="A5:B6"/>
    <mergeCell ref="A30:B30"/>
    <mergeCell ref="A1:Q1"/>
    <mergeCell ref="A22:B22"/>
    <mergeCell ref="A26:B26"/>
    <mergeCell ref="Q5:Q6"/>
    <mergeCell ref="A14:B14"/>
    <mergeCell ref="A27:B27"/>
    <mergeCell ref="A17:B17"/>
    <mergeCell ref="B2:F2"/>
    <mergeCell ref="A15:B15"/>
    <mergeCell ref="A16:B16"/>
    <mergeCell ref="C5:F5"/>
    <mergeCell ref="A18:B18"/>
    <mergeCell ref="A31:B31"/>
    <mergeCell ref="A7:B7"/>
    <mergeCell ref="A8:B8"/>
    <mergeCell ref="A9:B9"/>
    <mergeCell ref="A10:B10"/>
    <mergeCell ref="A19:B19"/>
    <mergeCell ref="A20:B20"/>
    <mergeCell ref="A24:B24"/>
    <mergeCell ref="A25:B25"/>
    <mergeCell ref="A11:B11"/>
    <mergeCell ref="A12:B12"/>
    <mergeCell ref="A13:B13"/>
    <mergeCell ref="A23:B23"/>
  </mergeCells>
  <phoneticPr fontId="2"/>
  <dataValidations count="7">
    <dataValidation type="list" allowBlank="1" showInputMessage="1" showErrorMessage="1" sqref="H7:H30" xr:uid="{00000000-0002-0000-0200-000000000000}">
      <formula1>地域</formula1>
    </dataValidation>
    <dataValidation type="list" allowBlank="1" showInputMessage="1" showErrorMessage="1" sqref="G7:G30" xr:uid="{00000000-0002-0000-0200-000002000000}">
      <formula1>"①海運（那覇港利用）,②海運（中城湾港利用）,③空輸"</formula1>
    </dataValidation>
    <dataValidation type="list" allowBlank="1" showInputMessage="1" showErrorMessage="1" sqref="C7:C30" xr:uid="{00000000-0002-0000-0200-000003000000}">
      <formula1>"①海運（那覇港利用）,②海運（中城湾港利用）,③空輸,④陸送（本島内）"</formula1>
    </dataValidation>
    <dataValidation type="list" allowBlank="1" showInputMessage="1" showErrorMessage="1" sqref="D7:D30" xr:uid="{00000000-0002-0000-0200-000004000000}">
      <formula1>"①本島内,②八重山,③宮古,④その他離島"</formula1>
    </dataValidation>
    <dataValidation type="list" allowBlank="1" showInputMessage="1" showErrorMessage="1" sqref="K7:K30" xr:uid="{00000000-0002-0000-0200-000005000000}">
      <formula1>"①海運（那覇港利用）,②海運（中城湾港利用）,③空輸,④その他"</formula1>
    </dataValidation>
    <dataValidation type="list" allowBlank="1" showInputMessage="1" showErrorMessage="1" sqref="A7:B30" xr:uid="{00000000-0002-0000-0200-000006000000}">
      <formula1>輸入リスト</formula1>
    </dataValidation>
    <dataValidation type="list" imeMode="on" allowBlank="1" showInputMessage="1" sqref="L7:L30" xr:uid="{1A202E8F-CC50-4B0E-B2C5-95FB4B6B0D4C}">
      <formula1>"アメリカ,在日米軍基地,イギリス,イスラエル,イタリア,インド,インドネシア,オーストラリア,オーストリア,オランダ,オマーン,カタール,カナダ,韓国,カンボジア,シンガポール,スイス,スウェーデン,スペイン,タイ,台湾,チェコ,中国,ドイツ,ニュージーランド,フィリピン,フィンランド,フランス,ベトナム,ポーランド,香港,マレーシア,U.A.E,ロシア,その他"</formula1>
    </dataValidation>
  </dataValidations>
  <pageMargins left="0.78740157480314965" right="0.19685039370078741" top="1.1811023622047245" bottom="0.39370078740157483" header="0.78740157480314965" footer="0"/>
  <pageSetup paperSize="9" scale="51" orientation="landscape" r:id="rId1"/>
  <headerFooter alignWithMargins="0">
    <oddHeader>&amp;R&amp;"ＭＳ ゴシック,標準"&amp;14&amp;E取扱注意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4">
    <tabColor theme="9" tint="0.59999389629810485"/>
    <pageSetUpPr fitToPage="1"/>
  </sheetPr>
  <dimension ref="A1:T31"/>
  <sheetViews>
    <sheetView showGridLines="0" view="pageBreakPreview" topLeftCell="B1" zoomScale="80" zoomScaleNormal="100" zoomScaleSheetLayoutView="80" workbookViewId="0">
      <selection activeCell="A7" sqref="A7:H7"/>
    </sheetView>
  </sheetViews>
  <sheetFormatPr defaultRowHeight="18.75" x14ac:dyDescent="0.15"/>
  <cols>
    <col min="1" max="1" width="14.125" style="1" customWidth="1"/>
    <col min="2" max="2" width="17.125" style="1" customWidth="1"/>
    <col min="3" max="3" width="22" style="1" customWidth="1"/>
    <col min="4" max="4" width="15" style="1" customWidth="1"/>
    <col min="5" max="5" width="13.375" style="1" customWidth="1"/>
    <col min="6" max="6" width="13.25" style="1" customWidth="1"/>
    <col min="7" max="7" width="22" style="1" customWidth="1"/>
    <col min="8" max="8" width="15" style="1" customWidth="1"/>
    <col min="9" max="9" width="13.125" style="1" customWidth="1"/>
    <col min="10" max="10" width="13.25" style="1" customWidth="1"/>
    <col min="11" max="11" width="22" style="1" customWidth="1"/>
    <col min="12" max="12" width="15" style="1" customWidth="1"/>
    <col min="13" max="13" width="13.375" style="1" customWidth="1"/>
    <col min="14" max="14" width="13.25" style="1" customWidth="1"/>
    <col min="15" max="15" width="13.375" style="1" customWidth="1"/>
    <col min="16" max="16" width="14.625" style="1" customWidth="1"/>
    <col min="17" max="17" width="21.875" style="1" customWidth="1"/>
    <col min="18" max="18" width="7.75" style="1" customWidth="1"/>
    <col min="19" max="19" width="6.125" style="81" customWidth="1"/>
    <col min="20" max="20" width="2.25" style="1" customWidth="1"/>
    <col min="21" max="21" width="3.5" style="1" customWidth="1"/>
    <col min="22" max="22" width="2.25" style="1" customWidth="1"/>
    <col min="23" max="23" width="2.75" style="1" customWidth="1"/>
    <col min="24" max="16384" width="9" style="1"/>
  </cols>
  <sheetData>
    <row r="1" spans="1:20" ht="37.5" customHeight="1" x14ac:dyDescent="0.15">
      <c r="A1" s="94" t="s">
        <v>84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15"/>
      <c r="S1" s="132" t="s">
        <v>12</v>
      </c>
    </row>
    <row r="2" spans="1:20" ht="21.75" customHeight="1" x14ac:dyDescent="0.15">
      <c r="A2" s="68" t="s">
        <v>203</v>
      </c>
      <c r="B2" s="131">
        <f>'様式12(その１)'!E3</f>
        <v>0</v>
      </c>
      <c r="C2" s="131"/>
      <c r="D2" s="131"/>
      <c r="E2" s="131"/>
      <c r="F2" s="131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32"/>
    </row>
    <row r="3" spans="1:20" ht="18.75" customHeight="1" x14ac:dyDescent="0.15">
      <c r="A3" s="16"/>
      <c r="B3" s="16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7"/>
      <c r="R3" s="17"/>
      <c r="S3" s="132"/>
    </row>
    <row r="4" spans="1:20" ht="39.75" customHeight="1" x14ac:dyDescent="0.15">
      <c r="A4" s="91" t="s">
        <v>205</v>
      </c>
      <c r="B4" s="92"/>
      <c r="C4" s="92"/>
      <c r="D4" s="92"/>
      <c r="E4" s="84"/>
      <c r="F4" s="84"/>
      <c r="G4" s="84"/>
      <c r="H4" s="19"/>
      <c r="I4" s="19"/>
      <c r="J4" s="19"/>
      <c r="K4" s="19"/>
      <c r="L4" s="19"/>
      <c r="M4" s="19"/>
      <c r="N4" s="19"/>
      <c r="O4" s="19"/>
      <c r="P4" s="65" t="s">
        <v>138</v>
      </c>
      <c r="Q4" s="20"/>
      <c r="R4" s="26"/>
      <c r="S4" s="132"/>
      <c r="T4" s="18"/>
    </row>
    <row r="5" spans="1:20" ht="40.5" customHeight="1" x14ac:dyDescent="0.15">
      <c r="A5" s="109" t="s">
        <v>83</v>
      </c>
      <c r="B5" s="110"/>
      <c r="C5" s="100" t="s">
        <v>121</v>
      </c>
      <c r="D5" s="101"/>
      <c r="E5" s="101"/>
      <c r="F5" s="102"/>
      <c r="G5" s="100" t="s">
        <v>122</v>
      </c>
      <c r="H5" s="101"/>
      <c r="I5" s="101"/>
      <c r="J5" s="102"/>
      <c r="K5" s="100" t="s">
        <v>123</v>
      </c>
      <c r="L5" s="101"/>
      <c r="M5" s="101"/>
      <c r="N5" s="102"/>
      <c r="O5" s="100" t="s">
        <v>11</v>
      </c>
      <c r="P5" s="102"/>
      <c r="Q5" s="103" t="s">
        <v>91</v>
      </c>
      <c r="R5" s="27"/>
      <c r="S5" s="132"/>
    </row>
    <row r="6" spans="1:20" ht="45" customHeight="1" x14ac:dyDescent="0.15">
      <c r="A6" s="133"/>
      <c r="B6" s="134"/>
      <c r="C6" s="85" t="s">
        <v>86</v>
      </c>
      <c r="D6" s="86" t="s">
        <v>95</v>
      </c>
      <c r="E6" s="86" t="s">
        <v>201</v>
      </c>
      <c r="F6" s="87" t="s">
        <v>126</v>
      </c>
      <c r="G6" s="85" t="s">
        <v>86</v>
      </c>
      <c r="H6" s="86" t="s">
        <v>95</v>
      </c>
      <c r="I6" s="86" t="s">
        <v>201</v>
      </c>
      <c r="J6" s="87" t="s">
        <v>126</v>
      </c>
      <c r="K6" s="85" t="s">
        <v>86</v>
      </c>
      <c r="L6" s="86" t="s">
        <v>10</v>
      </c>
      <c r="M6" s="86" t="s">
        <v>201</v>
      </c>
      <c r="N6" s="87" t="s">
        <v>126</v>
      </c>
      <c r="O6" s="86" t="s">
        <v>201</v>
      </c>
      <c r="P6" s="87" t="s">
        <v>126</v>
      </c>
      <c r="Q6" s="135"/>
      <c r="R6" s="27"/>
      <c r="S6" s="132"/>
    </row>
    <row r="7" spans="1:20" ht="32.25" customHeight="1" x14ac:dyDescent="0.15">
      <c r="A7" s="136"/>
      <c r="B7" s="137"/>
      <c r="C7" s="47"/>
      <c r="D7" s="48"/>
      <c r="E7" s="37"/>
      <c r="F7" s="31"/>
      <c r="G7" s="47"/>
      <c r="H7" s="48"/>
      <c r="I7" s="37"/>
      <c r="J7" s="31"/>
      <c r="K7" s="47"/>
      <c r="L7" s="49"/>
      <c r="M7" s="39"/>
      <c r="N7" s="32"/>
      <c r="O7" s="45" t="str">
        <f>IF((E7+I7+M7)=0,"",E7+I7+M7)</f>
        <v/>
      </c>
      <c r="P7" s="33" t="str">
        <f>IF((F7+J7+N7)=0,"",F7+J7+N7)</f>
        <v/>
      </c>
      <c r="Q7" s="30"/>
      <c r="R7" s="28"/>
      <c r="S7" s="132"/>
    </row>
    <row r="8" spans="1:20" ht="32.25" customHeight="1" x14ac:dyDescent="0.15">
      <c r="A8" s="136"/>
      <c r="B8" s="137"/>
      <c r="C8" s="47"/>
      <c r="D8" s="48"/>
      <c r="E8" s="37"/>
      <c r="F8" s="31"/>
      <c r="G8" s="47"/>
      <c r="H8" s="48"/>
      <c r="I8" s="37"/>
      <c r="J8" s="31"/>
      <c r="K8" s="47"/>
      <c r="L8" s="49"/>
      <c r="M8" s="39"/>
      <c r="N8" s="32"/>
      <c r="O8" s="45" t="str">
        <f t="shared" ref="O8:O30" si="0">IF((E8+I8+M8)=0,"",E8+I8+M8)</f>
        <v/>
      </c>
      <c r="P8" s="33" t="str">
        <f t="shared" ref="P8:P30" si="1">IF((F8+J8+N8)=0,"",F8+J8+N8)</f>
        <v/>
      </c>
      <c r="Q8" s="30"/>
      <c r="R8" s="28"/>
      <c r="S8" s="132"/>
    </row>
    <row r="9" spans="1:20" ht="32.25" customHeight="1" x14ac:dyDescent="0.15">
      <c r="A9" s="136"/>
      <c r="B9" s="137"/>
      <c r="C9" s="47"/>
      <c r="D9" s="48"/>
      <c r="E9" s="37"/>
      <c r="F9" s="31"/>
      <c r="G9" s="47"/>
      <c r="H9" s="48"/>
      <c r="I9" s="37"/>
      <c r="J9" s="31"/>
      <c r="K9" s="47"/>
      <c r="L9" s="49"/>
      <c r="M9" s="39"/>
      <c r="N9" s="32"/>
      <c r="O9" s="45" t="str">
        <f t="shared" si="0"/>
        <v/>
      </c>
      <c r="P9" s="33" t="str">
        <f t="shared" si="1"/>
        <v/>
      </c>
      <c r="Q9" s="30"/>
      <c r="R9" s="28"/>
      <c r="S9" s="132"/>
    </row>
    <row r="10" spans="1:20" ht="32.25" customHeight="1" x14ac:dyDescent="0.15">
      <c r="A10" s="136"/>
      <c r="B10" s="137"/>
      <c r="C10" s="47"/>
      <c r="D10" s="48"/>
      <c r="E10" s="37"/>
      <c r="F10" s="31"/>
      <c r="G10" s="47"/>
      <c r="H10" s="48"/>
      <c r="I10" s="37"/>
      <c r="J10" s="31"/>
      <c r="K10" s="47"/>
      <c r="L10" s="49"/>
      <c r="M10" s="39"/>
      <c r="N10" s="32"/>
      <c r="O10" s="45" t="str">
        <f t="shared" si="0"/>
        <v/>
      </c>
      <c r="P10" s="33" t="str">
        <f t="shared" si="1"/>
        <v/>
      </c>
      <c r="Q10" s="30"/>
      <c r="R10" s="28"/>
      <c r="S10" s="132"/>
    </row>
    <row r="11" spans="1:20" ht="32.25" customHeight="1" x14ac:dyDescent="0.15">
      <c r="A11" s="136"/>
      <c r="B11" s="137"/>
      <c r="C11" s="47"/>
      <c r="D11" s="48"/>
      <c r="E11" s="37"/>
      <c r="F11" s="31"/>
      <c r="G11" s="47"/>
      <c r="H11" s="48"/>
      <c r="I11" s="37"/>
      <c r="J11" s="31"/>
      <c r="K11" s="47"/>
      <c r="L11" s="49"/>
      <c r="M11" s="39"/>
      <c r="N11" s="32"/>
      <c r="O11" s="45" t="str">
        <f t="shared" si="0"/>
        <v/>
      </c>
      <c r="P11" s="33" t="str">
        <f t="shared" si="1"/>
        <v/>
      </c>
      <c r="Q11" s="30"/>
      <c r="R11" s="28"/>
      <c r="S11" s="132"/>
    </row>
    <row r="12" spans="1:20" ht="32.25" customHeight="1" x14ac:dyDescent="0.15">
      <c r="A12" s="136"/>
      <c r="B12" s="137"/>
      <c r="C12" s="47"/>
      <c r="D12" s="48"/>
      <c r="E12" s="37"/>
      <c r="F12" s="31"/>
      <c r="G12" s="47"/>
      <c r="H12" s="48"/>
      <c r="I12" s="37"/>
      <c r="J12" s="31"/>
      <c r="K12" s="47"/>
      <c r="L12" s="49"/>
      <c r="M12" s="39"/>
      <c r="N12" s="32"/>
      <c r="O12" s="45" t="str">
        <f t="shared" si="0"/>
        <v/>
      </c>
      <c r="P12" s="33" t="str">
        <f t="shared" si="1"/>
        <v/>
      </c>
      <c r="Q12" s="30"/>
      <c r="R12" s="28"/>
      <c r="S12" s="132"/>
    </row>
    <row r="13" spans="1:20" ht="32.25" customHeight="1" x14ac:dyDescent="0.15">
      <c r="A13" s="136"/>
      <c r="B13" s="137"/>
      <c r="C13" s="47"/>
      <c r="D13" s="48"/>
      <c r="E13" s="37"/>
      <c r="F13" s="31"/>
      <c r="G13" s="47"/>
      <c r="H13" s="48"/>
      <c r="I13" s="37"/>
      <c r="J13" s="31"/>
      <c r="K13" s="47"/>
      <c r="L13" s="49"/>
      <c r="M13" s="39"/>
      <c r="N13" s="32"/>
      <c r="O13" s="45" t="str">
        <f t="shared" si="0"/>
        <v/>
      </c>
      <c r="P13" s="33" t="str">
        <f t="shared" si="1"/>
        <v/>
      </c>
      <c r="Q13" s="30"/>
      <c r="R13" s="28"/>
      <c r="S13" s="132"/>
    </row>
    <row r="14" spans="1:20" ht="32.25" customHeight="1" x14ac:dyDescent="0.15">
      <c r="A14" s="136"/>
      <c r="B14" s="137"/>
      <c r="C14" s="47"/>
      <c r="D14" s="48"/>
      <c r="E14" s="37"/>
      <c r="F14" s="31"/>
      <c r="G14" s="47"/>
      <c r="H14" s="48"/>
      <c r="I14" s="37"/>
      <c r="J14" s="31"/>
      <c r="K14" s="47"/>
      <c r="L14" s="49"/>
      <c r="M14" s="39"/>
      <c r="N14" s="32"/>
      <c r="O14" s="45" t="str">
        <f t="shared" ref="O14" si="2">IF((E14+I14+M14)=0,"",E14+I14+M14)</f>
        <v/>
      </c>
      <c r="P14" s="33" t="str">
        <f t="shared" ref="P14" si="3">IF((F14+J14+N14)=0,"",F14+J14+N14)</f>
        <v/>
      </c>
      <c r="Q14" s="30"/>
      <c r="R14" s="28"/>
      <c r="S14" s="132"/>
    </row>
    <row r="15" spans="1:20" ht="32.25" customHeight="1" x14ac:dyDescent="0.15">
      <c r="A15" s="136"/>
      <c r="B15" s="137"/>
      <c r="C15" s="47"/>
      <c r="D15" s="48"/>
      <c r="E15" s="37"/>
      <c r="F15" s="31"/>
      <c r="G15" s="47"/>
      <c r="H15" s="48"/>
      <c r="I15" s="37"/>
      <c r="J15" s="31"/>
      <c r="K15" s="47"/>
      <c r="L15" s="49"/>
      <c r="M15" s="39"/>
      <c r="N15" s="32"/>
      <c r="O15" s="45" t="str">
        <f t="shared" ref="O15" si="4">IF((E15+I15+M15)=0,"",E15+I15+M15)</f>
        <v/>
      </c>
      <c r="P15" s="33" t="str">
        <f t="shared" ref="P15" si="5">IF((F15+J15+N15)=0,"",F15+J15+N15)</f>
        <v/>
      </c>
      <c r="Q15" s="30"/>
      <c r="R15" s="28"/>
      <c r="S15" s="132"/>
    </row>
    <row r="16" spans="1:20" ht="32.25" customHeight="1" x14ac:dyDescent="0.15">
      <c r="A16" s="136"/>
      <c r="B16" s="137"/>
      <c r="C16" s="47"/>
      <c r="D16" s="48"/>
      <c r="E16" s="37"/>
      <c r="F16" s="31"/>
      <c r="G16" s="47"/>
      <c r="H16" s="48"/>
      <c r="I16" s="37"/>
      <c r="J16" s="31"/>
      <c r="K16" s="47"/>
      <c r="L16" s="49"/>
      <c r="M16" s="39"/>
      <c r="N16" s="32"/>
      <c r="O16" s="45" t="str">
        <f t="shared" ref="O16" si="6">IF((E16+I16+M16)=0,"",E16+I16+M16)</f>
        <v/>
      </c>
      <c r="P16" s="33" t="str">
        <f t="shared" ref="P16" si="7">IF((F16+J16+N16)=0,"",F16+J16+N16)</f>
        <v/>
      </c>
      <c r="Q16" s="30"/>
      <c r="R16" s="28"/>
      <c r="S16" s="132"/>
    </row>
    <row r="17" spans="1:19" ht="32.25" customHeight="1" x14ac:dyDescent="0.15">
      <c r="A17" s="136"/>
      <c r="B17" s="137"/>
      <c r="C17" s="47"/>
      <c r="D17" s="48"/>
      <c r="E17" s="37"/>
      <c r="F17" s="31"/>
      <c r="G17" s="47"/>
      <c r="H17" s="48"/>
      <c r="I17" s="37"/>
      <c r="J17" s="31"/>
      <c r="K17" s="47"/>
      <c r="L17" s="49"/>
      <c r="M17" s="39"/>
      <c r="N17" s="32"/>
      <c r="O17" s="45" t="str">
        <f t="shared" ref="O17" si="8">IF((E17+I17+M17)=0,"",E17+I17+M17)</f>
        <v/>
      </c>
      <c r="P17" s="33" t="str">
        <f t="shared" ref="P17" si="9">IF((F17+J17+N17)=0,"",F17+J17+N17)</f>
        <v/>
      </c>
      <c r="Q17" s="30"/>
      <c r="R17" s="28"/>
      <c r="S17" s="132"/>
    </row>
    <row r="18" spans="1:19" ht="32.25" customHeight="1" x14ac:dyDescent="0.15">
      <c r="A18" s="136"/>
      <c r="B18" s="137"/>
      <c r="C18" s="47"/>
      <c r="D18" s="48"/>
      <c r="E18" s="37"/>
      <c r="F18" s="31"/>
      <c r="G18" s="47"/>
      <c r="H18" s="48"/>
      <c r="I18" s="37"/>
      <c r="J18" s="31"/>
      <c r="K18" s="47"/>
      <c r="L18" s="49"/>
      <c r="M18" s="39"/>
      <c r="N18" s="32"/>
      <c r="O18" s="45" t="str">
        <f t="shared" ref="O18" si="10">IF((E18+I18+M18)=0,"",E18+I18+M18)</f>
        <v/>
      </c>
      <c r="P18" s="33" t="str">
        <f t="shared" ref="P18" si="11">IF((F18+J18+N18)=0,"",F18+J18+N18)</f>
        <v/>
      </c>
      <c r="Q18" s="30"/>
      <c r="R18" s="28"/>
      <c r="S18" s="132"/>
    </row>
    <row r="19" spans="1:19" ht="32.25" customHeight="1" x14ac:dyDescent="0.15">
      <c r="A19" s="136"/>
      <c r="B19" s="137"/>
      <c r="C19" s="47"/>
      <c r="D19" s="48"/>
      <c r="E19" s="37"/>
      <c r="F19" s="31"/>
      <c r="G19" s="47"/>
      <c r="H19" s="48"/>
      <c r="I19" s="37"/>
      <c r="J19" s="31"/>
      <c r="K19" s="47"/>
      <c r="L19" s="49"/>
      <c r="M19" s="39"/>
      <c r="N19" s="32"/>
      <c r="O19" s="45" t="str">
        <f t="shared" ref="O19" si="12">IF((E19+I19+M19)=0,"",E19+I19+M19)</f>
        <v/>
      </c>
      <c r="P19" s="33" t="str">
        <f t="shared" ref="P19" si="13">IF((F19+J19+N19)=0,"",F19+J19+N19)</f>
        <v/>
      </c>
      <c r="Q19" s="30"/>
      <c r="R19" s="28"/>
      <c r="S19" s="132"/>
    </row>
    <row r="20" spans="1:19" ht="32.25" customHeight="1" x14ac:dyDescent="0.15">
      <c r="A20" s="136"/>
      <c r="B20" s="137"/>
      <c r="C20" s="47"/>
      <c r="D20" s="48"/>
      <c r="E20" s="37"/>
      <c r="F20" s="31"/>
      <c r="G20" s="47"/>
      <c r="H20" s="48"/>
      <c r="I20" s="37"/>
      <c r="J20" s="31"/>
      <c r="K20" s="47"/>
      <c r="L20" s="49"/>
      <c r="M20" s="39"/>
      <c r="N20" s="32"/>
      <c r="O20" s="45" t="str">
        <f t="shared" si="0"/>
        <v/>
      </c>
      <c r="P20" s="33" t="str">
        <f t="shared" si="1"/>
        <v/>
      </c>
      <c r="Q20" s="30"/>
      <c r="R20" s="28"/>
      <c r="S20" s="132"/>
    </row>
    <row r="21" spans="1:19" ht="32.25" customHeight="1" x14ac:dyDescent="0.15">
      <c r="A21" s="136"/>
      <c r="B21" s="137"/>
      <c r="C21" s="47"/>
      <c r="D21" s="48"/>
      <c r="E21" s="37"/>
      <c r="F21" s="31"/>
      <c r="G21" s="47"/>
      <c r="H21" s="48"/>
      <c r="I21" s="37"/>
      <c r="J21" s="31"/>
      <c r="K21" s="47"/>
      <c r="L21" s="49"/>
      <c r="M21" s="39"/>
      <c r="N21" s="32"/>
      <c r="O21" s="45" t="str">
        <f t="shared" si="0"/>
        <v/>
      </c>
      <c r="P21" s="33" t="str">
        <f t="shared" si="1"/>
        <v/>
      </c>
      <c r="Q21" s="30"/>
      <c r="R21" s="28"/>
      <c r="S21" s="132"/>
    </row>
    <row r="22" spans="1:19" ht="32.25" customHeight="1" x14ac:dyDescent="0.15">
      <c r="A22" s="136"/>
      <c r="B22" s="137"/>
      <c r="C22" s="47"/>
      <c r="D22" s="48"/>
      <c r="E22" s="37"/>
      <c r="F22" s="31"/>
      <c r="G22" s="47"/>
      <c r="H22" s="48"/>
      <c r="I22" s="37"/>
      <c r="J22" s="31"/>
      <c r="K22" s="47"/>
      <c r="L22" s="49"/>
      <c r="M22" s="39"/>
      <c r="N22" s="32"/>
      <c r="O22" s="45" t="str">
        <f t="shared" si="0"/>
        <v/>
      </c>
      <c r="P22" s="33" t="str">
        <f t="shared" si="1"/>
        <v/>
      </c>
      <c r="Q22" s="30"/>
      <c r="R22" s="28"/>
      <c r="S22" s="132"/>
    </row>
    <row r="23" spans="1:19" ht="32.25" customHeight="1" x14ac:dyDescent="0.15">
      <c r="A23" s="136"/>
      <c r="B23" s="137"/>
      <c r="C23" s="47"/>
      <c r="D23" s="48"/>
      <c r="E23" s="37"/>
      <c r="F23" s="31"/>
      <c r="G23" s="47"/>
      <c r="H23" s="48"/>
      <c r="I23" s="37"/>
      <c r="J23" s="31"/>
      <c r="K23" s="47"/>
      <c r="L23" s="49"/>
      <c r="M23" s="39"/>
      <c r="N23" s="32"/>
      <c r="O23" s="45" t="str">
        <f t="shared" si="0"/>
        <v/>
      </c>
      <c r="P23" s="33" t="str">
        <f t="shared" si="1"/>
        <v/>
      </c>
      <c r="Q23" s="30"/>
      <c r="R23" s="28"/>
      <c r="S23" s="132"/>
    </row>
    <row r="24" spans="1:19" ht="32.25" customHeight="1" x14ac:dyDescent="0.15">
      <c r="A24" s="66"/>
      <c r="B24" s="67"/>
      <c r="C24" s="47"/>
      <c r="D24" s="48"/>
      <c r="E24" s="37"/>
      <c r="F24" s="31"/>
      <c r="G24" s="47"/>
      <c r="H24" s="48"/>
      <c r="I24" s="37"/>
      <c r="J24" s="31"/>
      <c r="K24" s="47"/>
      <c r="L24" s="49"/>
      <c r="M24" s="39"/>
      <c r="N24" s="32"/>
      <c r="O24" s="45" t="str">
        <f t="shared" ref="O24:O25" si="14">IF((E24+I24+M24)=0,"",E24+I24+M24)</f>
        <v/>
      </c>
      <c r="P24" s="33" t="str">
        <f t="shared" ref="P24:P25" si="15">IF((F24+J24+N24)=0,"",F24+J24+N24)</f>
        <v/>
      </c>
      <c r="Q24" s="30"/>
      <c r="R24" s="28"/>
      <c r="S24" s="132"/>
    </row>
    <row r="25" spans="1:19" ht="32.25" customHeight="1" x14ac:dyDescent="0.15">
      <c r="A25" s="66"/>
      <c r="B25" s="67"/>
      <c r="C25" s="47"/>
      <c r="D25" s="48"/>
      <c r="E25" s="37"/>
      <c r="F25" s="31"/>
      <c r="G25" s="47"/>
      <c r="H25" s="48"/>
      <c r="I25" s="37"/>
      <c r="J25" s="31"/>
      <c r="K25" s="47"/>
      <c r="L25" s="49"/>
      <c r="M25" s="39"/>
      <c r="N25" s="32"/>
      <c r="O25" s="45" t="str">
        <f t="shared" si="14"/>
        <v/>
      </c>
      <c r="P25" s="33" t="str">
        <f t="shared" si="15"/>
        <v/>
      </c>
      <c r="Q25" s="30"/>
      <c r="R25" s="28"/>
      <c r="S25" s="132"/>
    </row>
    <row r="26" spans="1:19" ht="32.25" customHeight="1" x14ac:dyDescent="0.15">
      <c r="A26" s="136"/>
      <c r="B26" s="137"/>
      <c r="C26" s="47"/>
      <c r="D26" s="48"/>
      <c r="E26" s="37"/>
      <c r="F26" s="31"/>
      <c r="G26" s="47"/>
      <c r="H26" s="48"/>
      <c r="I26" s="37"/>
      <c r="J26" s="31"/>
      <c r="K26" s="47"/>
      <c r="L26" s="49"/>
      <c r="M26" s="39"/>
      <c r="N26" s="32"/>
      <c r="O26" s="45" t="str">
        <f t="shared" si="0"/>
        <v/>
      </c>
      <c r="P26" s="33" t="str">
        <f t="shared" si="1"/>
        <v/>
      </c>
      <c r="Q26" s="30"/>
      <c r="R26" s="28"/>
      <c r="S26" s="132"/>
    </row>
    <row r="27" spans="1:19" ht="32.25" customHeight="1" x14ac:dyDescent="0.15">
      <c r="A27" s="136"/>
      <c r="B27" s="137"/>
      <c r="C27" s="47"/>
      <c r="D27" s="48"/>
      <c r="E27" s="37"/>
      <c r="F27" s="31"/>
      <c r="G27" s="47"/>
      <c r="H27" s="48"/>
      <c r="I27" s="37"/>
      <c r="J27" s="31"/>
      <c r="K27" s="47"/>
      <c r="L27" s="49"/>
      <c r="M27" s="39"/>
      <c r="N27" s="32"/>
      <c r="O27" s="45" t="str">
        <f t="shared" si="0"/>
        <v/>
      </c>
      <c r="P27" s="33" t="str">
        <f t="shared" si="1"/>
        <v/>
      </c>
      <c r="Q27" s="30"/>
      <c r="R27" s="28"/>
      <c r="S27" s="132"/>
    </row>
    <row r="28" spans="1:19" ht="32.25" customHeight="1" x14ac:dyDescent="0.15">
      <c r="A28" s="136"/>
      <c r="B28" s="137"/>
      <c r="C28" s="47"/>
      <c r="D28" s="48"/>
      <c r="E28" s="37"/>
      <c r="F28" s="31"/>
      <c r="G28" s="47"/>
      <c r="H28" s="48"/>
      <c r="I28" s="37"/>
      <c r="J28" s="31"/>
      <c r="K28" s="47"/>
      <c r="L28" s="49"/>
      <c r="M28" s="39"/>
      <c r="N28" s="32"/>
      <c r="O28" s="45" t="str">
        <f t="shared" si="0"/>
        <v/>
      </c>
      <c r="P28" s="33" t="str">
        <f t="shared" si="1"/>
        <v/>
      </c>
      <c r="Q28" s="30"/>
      <c r="R28" s="28"/>
      <c r="S28" s="132"/>
    </row>
    <row r="29" spans="1:19" ht="32.25" customHeight="1" x14ac:dyDescent="0.15">
      <c r="A29" s="136"/>
      <c r="B29" s="137"/>
      <c r="C29" s="47"/>
      <c r="D29" s="48"/>
      <c r="E29" s="37"/>
      <c r="F29" s="31"/>
      <c r="G29" s="47"/>
      <c r="H29" s="48"/>
      <c r="I29" s="37"/>
      <c r="J29" s="31"/>
      <c r="K29" s="47"/>
      <c r="L29" s="49"/>
      <c r="M29" s="39"/>
      <c r="N29" s="32"/>
      <c r="O29" s="45" t="str">
        <f t="shared" si="0"/>
        <v/>
      </c>
      <c r="P29" s="33" t="str">
        <f t="shared" si="1"/>
        <v/>
      </c>
      <c r="Q29" s="30"/>
      <c r="R29" s="28"/>
      <c r="S29" s="132"/>
    </row>
    <row r="30" spans="1:19" ht="32.25" customHeight="1" x14ac:dyDescent="0.15">
      <c r="A30" s="136"/>
      <c r="B30" s="137"/>
      <c r="C30" s="47"/>
      <c r="D30" s="48"/>
      <c r="E30" s="37"/>
      <c r="F30" s="31"/>
      <c r="G30" s="47"/>
      <c r="H30" s="48"/>
      <c r="I30" s="37"/>
      <c r="J30" s="31"/>
      <c r="K30" s="47"/>
      <c r="L30" s="49"/>
      <c r="M30" s="39"/>
      <c r="N30" s="32"/>
      <c r="O30" s="45" t="str">
        <f t="shared" si="0"/>
        <v/>
      </c>
      <c r="P30" s="33" t="str">
        <f t="shared" si="1"/>
        <v/>
      </c>
      <c r="Q30" s="30"/>
      <c r="R30" s="28"/>
      <c r="S30" s="132"/>
    </row>
    <row r="31" spans="1:19" ht="32.25" customHeight="1" x14ac:dyDescent="0.15">
      <c r="A31" s="121" t="s">
        <v>8</v>
      </c>
      <c r="B31" s="122"/>
      <c r="C31" s="22"/>
      <c r="D31" s="38"/>
      <c r="E31" s="44" t="str">
        <f>IF(SUM(E7:E30)=0,"",SUM(E7:E30))</f>
        <v/>
      </c>
      <c r="F31" s="2" t="str">
        <f>IF(SUM(F7:F30)=0,"",SUM(F7:F30))</f>
        <v/>
      </c>
      <c r="G31" s="22"/>
      <c r="H31" s="38"/>
      <c r="I31" s="44" t="str">
        <f>IF(SUM(I7:I30)=0,"",SUM(I7:I30))</f>
        <v/>
      </c>
      <c r="J31" s="2" t="str">
        <f>IF(SUM(J7:J30)=0,"",SUM(J7:J30))</f>
        <v/>
      </c>
      <c r="K31" s="22"/>
      <c r="L31" s="38"/>
      <c r="M31" s="44" t="str">
        <f>IF(SUM(M7:M30)=0,"",SUM(M7:M30))</f>
        <v/>
      </c>
      <c r="N31" s="2" t="str">
        <f>IF(SUM(N7:N30)=0,"",SUM(N7:N30))</f>
        <v/>
      </c>
      <c r="O31" s="46" t="str">
        <f>IF(SUM(O7:O30)=0,"",SUM(O7:O30))</f>
        <v/>
      </c>
      <c r="P31" s="2" t="str">
        <f>IF(SUM(P7:P30)=0,"",SUM(P7:P30))</f>
        <v/>
      </c>
      <c r="Q31" s="21"/>
      <c r="R31" s="29"/>
    </row>
  </sheetData>
  <mergeCells count="32">
    <mergeCell ref="A31:B31"/>
    <mergeCell ref="A23:B23"/>
    <mergeCell ref="A27:B27"/>
    <mergeCell ref="A28:B28"/>
    <mergeCell ref="A29:B29"/>
    <mergeCell ref="A30:B30"/>
    <mergeCell ref="A26:B26"/>
    <mergeCell ref="A12:B12"/>
    <mergeCell ref="A21:B21"/>
    <mergeCell ref="A22:B22"/>
    <mergeCell ref="A14:B14"/>
    <mergeCell ref="A15:B15"/>
    <mergeCell ref="A16:B16"/>
    <mergeCell ref="A17:B17"/>
    <mergeCell ref="A18:B18"/>
    <mergeCell ref="A19:B19"/>
    <mergeCell ref="B2:F2"/>
    <mergeCell ref="A1:Q1"/>
    <mergeCell ref="S1:S30"/>
    <mergeCell ref="A5:B6"/>
    <mergeCell ref="G5:J5"/>
    <mergeCell ref="K5:N5"/>
    <mergeCell ref="O5:P5"/>
    <mergeCell ref="Q5:Q6"/>
    <mergeCell ref="C5:F5"/>
    <mergeCell ref="A13:B13"/>
    <mergeCell ref="A20:B20"/>
    <mergeCell ref="A7:B7"/>
    <mergeCell ref="A8:B8"/>
    <mergeCell ref="A9:B9"/>
    <mergeCell ref="A10:B10"/>
    <mergeCell ref="A11:B11"/>
  </mergeCells>
  <phoneticPr fontId="2"/>
  <dataValidations count="7">
    <dataValidation type="list" allowBlank="1" showInputMessage="1" showErrorMessage="1" sqref="H7:H30" xr:uid="{00000000-0002-0000-0300-000000000000}">
      <formula1>地域</formula1>
    </dataValidation>
    <dataValidation type="list" allowBlank="1" showInputMessage="1" showErrorMessage="1" sqref="D7:D30" xr:uid="{00000000-0002-0000-0300-000002000000}">
      <formula1>"①本島内,②八重山,③宮古,④その他離島"</formula1>
    </dataValidation>
    <dataValidation type="list" allowBlank="1" showInputMessage="1" showErrorMessage="1" sqref="C7:C30" xr:uid="{00000000-0002-0000-0300-000003000000}">
      <formula1>"①海運（那覇港利用）,②海運（中城湾港利用）,③空輸,④陸送（本島内）"</formula1>
    </dataValidation>
    <dataValidation type="list" allowBlank="1" showInputMessage="1" showErrorMessage="1" sqref="G7:G30" xr:uid="{00000000-0002-0000-0300-000004000000}">
      <formula1>"①海運（那覇港利用）,②海運（中城湾港利用）,③空輸"</formula1>
    </dataValidation>
    <dataValidation type="list" allowBlank="1" showInputMessage="1" showErrorMessage="1" sqref="K7:K30" xr:uid="{00000000-0002-0000-0300-000005000000}">
      <formula1>"①海運（那覇港利用）,②海運（中城湾港利用）,③空輸,④その他"</formula1>
    </dataValidation>
    <dataValidation type="list" allowBlank="1" showInputMessage="1" showErrorMessage="1" sqref="A7:B30" xr:uid="{00000000-0002-0000-0300-000006000000}">
      <formula1>輸入リスト</formula1>
    </dataValidation>
    <dataValidation type="list" imeMode="on" allowBlank="1" showInputMessage="1" sqref="L7:L30" xr:uid="{DF20407E-3B90-4A35-829A-7716A81ECD57}">
      <formula1>"アメリカ,在日米軍基地,イギリス,イスラエル,イタリア,インド,インドネシア,オーストラリア,オーストリア,オランダ,オマーン,カタール,カナダ,韓国,カンボジア,シンガポール,スイス,スウェーデン,スペイン,タイ,台湾,チェコ,中国,ドイツ,ニュージーランド,フィリピン,フィンランド,フランス,ベトナム,ポーランド,香港,マレーシア,U.A.E,ロシア,その他"</formula1>
    </dataValidation>
  </dataValidations>
  <pageMargins left="0.78740157480314965" right="0.19685039370078741" top="1.1811023622047245" bottom="0.39370078740157483" header="0.78740157480314965" footer="0"/>
  <pageSetup paperSize="9" scale="51" orientation="landscape" r:id="rId1"/>
  <headerFooter alignWithMargins="0">
    <oddHeader>&amp;R&amp;"ＭＳ ゴシック,標準"&amp;14&amp;E取扱注意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58"/>
  <sheetViews>
    <sheetView workbookViewId="0">
      <selection activeCell="D13" sqref="D13"/>
    </sheetView>
  </sheetViews>
  <sheetFormatPr defaultRowHeight="13.5" x14ac:dyDescent="0.15"/>
  <cols>
    <col min="1" max="2" width="32" customWidth="1"/>
    <col min="3" max="3" width="9" customWidth="1"/>
    <col min="4" max="4" width="19.375" bestFit="1" customWidth="1"/>
    <col min="5" max="5" width="19.375" customWidth="1"/>
    <col min="6" max="6" width="13.625" bestFit="1" customWidth="1"/>
    <col min="7" max="8" width="14.125" bestFit="1" customWidth="1"/>
  </cols>
  <sheetData>
    <row r="1" spans="1:8" x14ac:dyDescent="0.15">
      <c r="A1" t="s">
        <v>82</v>
      </c>
      <c r="B1" t="s">
        <v>71</v>
      </c>
      <c r="C1" t="s">
        <v>9</v>
      </c>
      <c r="D1" t="s">
        <v>113</v>
      </c>
      <c r="E1" t="s">
        <v>115</v>
      </c>
      <c r="F1" t="s">
        <v>85</v>
      </c>
    </row>
    <row r="2" spans="1:8" x14ac:dyDescent="0.15">
      <c r="A2" t="s">
        <v>13</v>
      </c>
      <c r="B2" t="s">
        <v>13</v>
      </c>
      <c r="C2" s="1" t="s">
        <v>89</v>
      </c>
      <c r="D2" s="1" t="s">
        <v>110</v>
      </c>
      <c r="E2" s="1" t="s">
        <v>110</v>
      </c>
      <c r="F2" t="s">
        <v>88</v>
      </c>
      <c r="G2" t="s">
        <v>96</v>
      </c>
      <c r="H2" t="s">
        <v>116</v>
      </c>
    </row>
    <row r="3" spans="1:8" x14ac:dyDescent="0.15">
      <c r="A3" t="s">
        <v>14</v>
      </c>
      <c r="B3" t="s">
        <v>14</v>
      </c>
      <c r="C3" s="1" t="s">
        <v>90</v>
      </c>
      <c r="D3" s="1" t="s">
        <v>111</v>
      </c>
      <c r="E3" s="1" t="s">
        <v>111</v>
      </c>
      <c r="F3" t="s">
        <v>92</v>
      </c>
      <c r="G3" t="s">
        <v>97</v>
      </c>
      <c r="H3" t="s">
        <v>117</v>
      </c>
    </row>
    <row r="4" spans="1:8" x14ac:dyDescent="0.15">
      <c r="A4" t="s">
        <v>15</v>
      </c>
      <c r="B4" t="s">
        <v>15</v>
      </c>
      <c r="D4" s="1" t="s">
        <v>112</v>
      </c>
      <c r="E4" s="1" t="s">
        <v>112</v>
      </c>
      <c r="F4" t="s">
        <v>87</v>
      </c>
      <c r="G4" t="s">
        <v>98</v>
      </c>
      <c r="H4" t="s">
        <v>118</v>
      </c>
    </row>
    <row r="5" spans="1:8" x14ac:dyDescent="0.15">
      <c r="A5" t="s">
        <v>16</v>
      </c>
      <c r="B5" t="s">
        <v>16</v>
      </c>
      <c r="C5" s="1"/>
      <c r="D5" s="1" t="s">
        <v>134</v>
      </c>
      <c r="E5" s="1" t="s">
        <v>114</v>
      </c>
      <c r="G5" t="s">
        <v>99</v>
      </c>
      <c r="H5" t="s">
        <v>119</v>
      </c>
    </row>
    <row r="6" spans="1:8" x14ac:dyDescent="0.15">
      <c r="A6" t="s">
        <v>17</v>
      </c>
      <c r="B6" t="s">
        <v>17</v>
      </c>
      <c r="G6" t="s">
        <v>100</v>
      </c>
    </row>
    <row r="7" spans="1:8" x14ac:dyDescent="0.15">
      <c r="A7" t="s">
        <v>18</v>
      </c>
      <c r="B7" t="s">
        <v>18</v>
      </c>
      <c r="G7" t="s">
        <v>101</v>
      </c>
    </row>
    <row r="8" spans="1:8" x14ac:dyDescent="0.15">
      <c r="A8" t="s">
        <v>19</v>
      </c>
      <c r="B8" t="s">
        <v>19</v>
      </c>
    </row>
    <row r="9" spans="1:8" x14ac:dyDescent="0.15">
      <c r="A9" t="s">
        <v>20</v>
      </c>
      <c r="B9" t="s">
        <v>20</v>
      </c>
    </row>
    <row r="10" spans="1:8" x14ac:dyDescent="0.15">
      <c r="A10" t="s">
        <v>21</v>
      </c>
      <c r="B10" t="s">
        <v>21</v>
      </c>
    </row>
    <row r="11" spans="1:8" x14ac:dyDescent="0.15">
      <c r="A11" t="s">
        <v>22</v>
      </c>
      <c r="B11" t="s">
        <v>22</v>
      </c>
    </row>
    <row r="12" spans="1:8" x14ac:dyDescent="0.15">
      <c r="A12" t="s">
        <v>23</v>
      </c>
      <c r="B12" t="s">
        <v>23</v>
      </c>
    </row>
    <row r="13" spans="1:8" x14ac:dyDescent="0.15">
      <c r="A13" t="s">
        <v>24</v>
      </c>
      <c r="B13" t="s">
        <v>24</v>
      </c>
    </row>
    <row r="14" spans="1:8" x14ac:dyDescent="0.15">
      <c r="A14" t="s">
        <v>25</v>
      </c>
      <c r="B14" t="s">
        <v>25</v>
      </c>
    </row>
    <row r="15" spans="1:8" x14ac:dyDescent="0.15">
      <c r="A15" t="s">
        <v>26</v>
      </c>
      <c r="B15" t="s">
        <v>26</v>
      </c>
    </row>
    <row r="16" spans="1:8" x14ac:dyDescent="0.15">
      <c r="A16" t="s">
        <v>27</v>
      </c>
      <c r="B16" t="s">
        <v>27</v>
      </c>
    </row>
    <row r="17" spans="1:2" x14ac:dyDescent="0.15">
      <c r="A17" t="s">
        <v>28</v>
      </c>
      <c r="B17" t="s">
        <v>28</v>
      </c>
    </row>
    <row r="18" spans="1:2" x14ac:dyDescent="0.15">
      <c r="A18" t="s">
        <v>29</v>
      </c>
      <c r="B18" t="s">
        <v>72</v>
      </c>
    </row>
    <row r="19" spans="1:2" x14ac:dyDescent="0.15">
      <c r="A19" t="s">
        <v>30</v>
      </c>
      <c r="B19" t="s">
        <v>30</v>
      </c>
    </row>
    <row r="20" spans="1:2" x14ac:dyDescent="0.15">
      <c r="A20" t="s">
        <v>31</v>
      </c>
      <c r="B20" t="s">
        <v>31</v>
      </c>
    </row>
    <row r="21" spans="1:2" x14ac:dyDescent="0.15">
      <c r="A21" t="s">
        <v>32</v>
      </c>
      <c r="B21" t="s">
        <v>32</v>
      </c>
    </row>
    <row r="22" spans="1:2" x14ac:dyDescent="0.15">
      <c r="A22" t="s">
        <v>33</v>
      </c>
      <c r="B22" t="s">
        <v>33</v>
      </c>
    </row>
    <row r="23" spans="1:2" x14ac:dyDescent="0.15">
      <c r="A23" t="s">
        <v>34</v>
      </c>
      <c r="B23" t="s">
        <v>73</v>
      </c>
    </row>
    <row r="24" spans="1:2" x14ac:dyDescent="0.15">
      <c r="A24" t="s">
        <v>35</v>
      </c>
      <c r="B24" t="s">
        <v>35</v>
      </c>
    </row>
    <row r="25" spans="1:2" x14ac:dyDescent="0.15">
      <c r="A25" t="s">
        <v>36</v>
      </c>
      <c r="B25" t="s">
        <v>36</v>
      </c>
    </row>
    <row r="26" spans="1:2" x14ac:dyDescent="0.15">
      <c r="A26" t="s">
        <v>37</v>
      </c>
      <c r="B26" t="s">
        <v>37</v>
      </c>
    </row>
    <row r="27" spans="1:2" x14ac:dyDescent="0.15">
      <c r="A27" t="s">
        <v>38</v>
      </c>
      <c r="B27" t="s">
        <v>38</v>
      </c>
    </row>
    <row r="28" spans="1:2" x14ac:dyDescent="0.15">
      <c r="A28" t="s">
        <v>39</v>
      </c>
      <c r="B28" t="s">
        <v>39</v>
      </c>
    </row>
    <row r="29" spans="1:2" x14ac:dyDescent="0.15">
      <c r="A29" t="s">
        <v>40</v>
      </c>
      <c r="B29" t="s">
        <v>40</v>
      </c>
    </row>
    <row r="30" spans="1:2" x14ac:dyDescent="0.15">
      <c r="A30" t="s">
        <v>41</v>
      </c>
      <c r="B30" t="s">
        <v>41</v>
      </c>
    </row>
    <row r="31" spans="1:2" x14ac:dyDescent="0.15">
      <c r="A31" t="s">
        <v>42</v>
      </c>
      <c r="B31" t="s">
        <v>42</v>
      </c>
    </row>
    <row r="32" spans="1:2" x14ac:dyDescent="0.15">
      <c r="A32" t="s">
        <v>43</v>
      </c>
      <c r="B32" t="s">
        <v>43</v>
      </c>
    </row>
    <row r="33" spans="1:2" x14ac:dyDescent="0.15">
      <c r="A33" t="s">
        <v>44</v>
      </c>
      <c r="B33" t="s">
        <v>44</v>
      </c>
    </row>
    <row r="34" spans="1:2" x14ac:dyDescent="0.15">
      <c r="A34" t="s">
        <v>45</v>
      </c>
      <c r="B34" t="s">
        <v>45</v>
      </c>
    </row>
    <row r="35" spans="1:2" x14ac:dyDescent="0.15">
      <c r="A35" t="s">
        <v>46</v>
      </c>
      <c r="B35" t="s">
        <v>46</v>
      </c>
    </row>
    <row r="36" spans="1:2" x14ac:dyDescent="0.15">
      <c r="A36" t="s">
        <v>47</v>
      </c>
      <c r="B36" t="s">
        <v>47</v>
      </c>
    </row>
    <row r="37" spans="1:2" x14ac:dyDescent="0.15">
      <c r="A37" t="s">
        <v>48</v>
      </c>
      <c r="B37" t="s">
        <v>48</v>
      </c>
    </row>
    <row r="38" spans="1:2" x14ac:dyDescent="0.15">
      <c r="A38" t="s">
        <v>49</v>
      </c>
      <c r="B38" t="s">
        <v>49</v>
      </c>
    </row>
    <row r="39" spans="1:2" x14ac:dyDescent="0.15">
      <c r="A39" t="s">
        <v>50</v>
      </c>
      <c r="B39" t="s">
        <v>50</v>
      </c>
    </row>
    <row r="40" spans="1:2" x14ac:dyDescent="0.15">
      <c r="A40" t="s">
        <v>51</v>
      </c>
      <c r="B40" t="s">
        <v>51</v>
      </c>
    </row>
    <row r="41" spans="1:2" x14ac:dyDescent="0.15">
      <c r="A41" t="s">
        <v>52</v>
      </c>
      <c r="B41" t="s">
        <v>74</v>
      </c>
    </row>
    <row r="42" spans="1:2" x14ac:dyDescent="0.15">
      <c r="A42" t="s">
        <v>53</v>
      </c>
      <c r="B42" t="s">
        <v>75</v>
      </c>
    </row>
    <row r="43" spans="1:2" x14ac:dyDescent="0.15">
      <c r="A43" t="s">
        <v>54</v>
      </c>
      <c r="B43" t="s">
        <v>76</v>
      </c>
    </row>
    <row r="44" spans="1:2" x14ac:dyDescent="0.15">
      <c r="A44" t="s">
        <v>55</v>
      </c>
      <c r="B44" t="s">
        <v>77</v>
      </c>
    </row>
    <row r="45" spans="1:2" x14ac:dyDescent="0.15">
      <c r="A45" t="s">
        <v>56</v>
      </c>
      <c r="B45" t="s">
        <v>78</v>
      </c>
    </row>
    <row r="46" spans="1:2" x14ac:dyDescent="0.15">
      <c r="A46" t="s">
        <v>57</v>
      </c>
      <c r="B46" t="s">
        <v>79</v>
      </c>
    </row>
    <row r="47" spans="1:2" x14ac:dyDescent="0.15">
      <c r="A47" t="s">
        <v>58</v>
      </c>
      <c r="B47" t="s">
        <v>58</v>
      </c>
    </row>
    <row r="48" spans="1:2" x14ac:dyDescent="0.15">
      <c r="A48" t="s">
        <v>59</v>
      </c>
      <c r="B48" t="s">
        <v>59</v>
      </c>
    </row>
    <row r="49" spans="1:2" x14ac:dyDescent="0.15">
      <c r="A49" t="s">
        <v>60</v>
      </c>
      <c r="B49" t="s">
        <v>60</v>
      </c>
    </row>
    <row r="50" spans="1:2" x14ac:dyDescent="0.15">
      <c r="A50" t="s">
        <v>61</v>
      </c>
      <c r="B50" t="s">
        <v>61</v>
      </c>
    </row>
    <row r="51" spans="1:2" x14ac:dyDescent="0.15">
      <c r="A51" t="s">
        <v>62</v>
      </c>
      <c r="B51" t="s">
        <v>62</v>
      </c>
    </row>
    <row r="52" spans="1:2" x14ac:dyDescent="0.15">
      <c r="A52" t="s">
        <v>63</v>
      </c>
      <c r="B52" t="s">
        <v>80</v>
      </c>
    </row>
    <row r="53" spans="1:2" x14ac:dyDescent="0.15">
      <c r="A53" t="s">
        <v>64</v>
      </c>
      <c r="B53" t="s">
        <v>64</v>
      </c>
    </row>
    <row r="54" spans="1:2" x14ac:dyDescent="0.15">
      <c r="A54" t="s">
        <v>65</v>
      </c>
      <c r="B54" t="s">
        <v>65</v>
      </c>
    </row>
    <row r="55" spans="1:2" x14ac:dyDescent="0.15">
      <c r="A55" t="s">
        <v>66</v>
      </c>
      <c r="B55" t="s">
        <v>66</v>
      </c>
    </row>
    <row r="56" spans="1:2" x14ac:dyDescent="0.15">
      <c r="A56" t="s">
        <v>67</v>
      </c>
      <c r="B56" t="s">
        <v>67</v>
      </c>
    </row>
    <row r="57" spans="1:2" x14ac:dyDescent="0.15">
      <c r="A57" t="s">
        <v>68</v>
      </c>
      <c r="B57" t="s">
        <v>81</v>
      </c>
    </row>
    <row r="58" spans="1:2" x14ac:dyDescent="0.15">
      <c r="A58" t="s">
        <v>69</v>
      </c>
      <c r="B58" t="s">
        <v>69</v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C47C6-2874-4DE2-A01D-D98EED9847AE}">
  <dimension ref="A1:B31"/>
  <sheetViews>
    <sheetView view="pageBreakPreview" zoomScale="60" zoomScaleNormal="110" workbookViewId="0">
      <selection activeCell="I10" sqref="I10"/>
    </sheetView>
  </sheetViews>
  <sheetFormatPr defaultRowHeight="13.5" x14ac:dyDescent="0.15"/>
  <cols>
    <col min="1" max="1" width="37.625" customWidth="1"/>
    <col min="2" max="2" width="39" customWidth="1"/>
  </cols>
  <sheetData>
    <row r="1" spans="1:2" ht="39.75" customHeight="1" thickBot="1" x14ac:dyDescent="0.2">
      <c r="A1" s="138" t="s">
        <v>198</v>
      </c>
      <c r="B1" s="139"/>
    </row>
    <row r="2" spans="1:2" ht="26.25" customHeight="1" x14ac:dyDescent="0.15">
      <c r="A2" s="74" t="s">
        <v>147</v>
      </c>
      <c r="B2" s="75" t="s">
        <v>180</v>
      </c>
    </row>
    <row r="3" spans="1:2" ht="26.25" customHeight="1" x14ac:dyDescent="0.15">
      <c r="A3" s="76" t="s">
        <v>146</v>
      </c>
      <c r="B3" s="77" t="s">
        <v>181</v>
      </c>
    </row>
    <row r="4" spans="1:2" ht="26.25" customHeight="1" x14ac:dyDescent="0.15">
      <c r="A4" s="76" t="s">
        <v>144</v>
      </c>
      <c r="B4" s="77" t="s">
        <v>182</v>
      </c>
    </row>
    <row r="5" spans="1:2" ht="26.25" customHeight="1" x14ac:dyDescent="0.15">
      <c r="A5" s="76" t="s">
        <v>145</v>
      </c>
      <c r="B5" s="77" t="s">
        <v>183</v>
      </c>
    </row>
    <row r="6" spans="1:2" ht="26.25" customHeight="1" x14ac:dyDescent="0.15">
      <c r="A6" s="76" t="s">
        <v>148</v>
      </c>
      <c r="B6" s="77" t="s">
        <v>184</v>
      </c>
    </row>
    <row r="7" spans="1:2" ht="26.25" customHeight="1" x14ac:dyDescent="0.15">
      <c r="A7" s="76" t="s">
        <v>149</v>
      </c>
      <c r="B7" s="77" t="s">
        <v>185</v>
      </c>
    </row>
    <row r="8" spans="1:2" ht="26.25" customHeight="1" x14ac:dyDescent="0.15">
      <c r="A8" s="76" t="s">
        <v>150</v>
      </c>
      <c r="B8" s="77" t="s">
        <v>136</v>
      </c>
    </row>
    <row r="9" spans="1:2" ht="26.25" customHeight="1" x14ac:dyDescent="0.15">
      <c r="A9" s="76" t="s">
        <v>151</v>
      </c>
      <c r="B9" s="77" t="s">
        <v>197</v>
      </c>
    </row>
    <row r="10" spans="1:2" ht="26.25" customHeight="1" x14ac:dyDescent="0.15">
      <c r="A10" s="76" t="s">
        <v>152</v>
      </c>
      <c r="B10" s="77" t="s">
        <v>196</v>
      </c>
    </row>
    <row r="11" spans="1:2" ht="26.25" customHeight="1" x14ac:dyDescent="0.15">
      <c r="A11" s="76" t="s">
        <v>153</v>
      </c>
      <c r="B11" s="77" t="s">
        <v>195</v>
      </c>
    </row>
    <row r="12" spans="1:2" ht="26.25" customHeight="1" x14ac:dyDescent="0.15">
      <c r="A12" s="76" t="s">
        <v>154</v>
      </c>
      <c r="B12" s="78" t="s">
        <v>194</v>
      </c>
    </row>
    <row r="13" spans="1:2" ht="26.25" customHeight="1" x14ac:dyDescent="0.15">
      <c r="A13" s="76" t="s">
        <v>155</v>
      </c>
      <c r="B13" s="77" t="s">
        <v>193</v>
      </c>
    </row>
    <row r="14" spans="1:2" ht="26.25" customHeight="1" x14ac:dyDescent="0.15">
      <c r="A14" s="76" t="s">
        <v>164</v>
      </c>
      <c r="B14" s="77" t="s">
        <v>192</v>
      </c>
    </row>
    <row r="15" spans="1:2" ht="26.25" customHeight="1" x14ac:dyDescent="0.15">
      <c r="A15" s="76" t="s">
        <v>165</v>
      </c>
      <c r="B15" s="77" t="s">
        <v>191</v>
      </c>
    </row>
    <row r="16" spans="1:2" ht="26.25" customHeight="1" x14ac:dyDescent="0.15">
      <c r="A16" s="76" t="s">
        <v>166</v>
      </c>
      <c r="B16" s="77" t="s">
        <v>190</v>
      </c>
    </row>
    <row r="17" spans="1:2" ht="26.25" customHeight="1" x14ac:dyDescent="0.15">
      <c r="A17" s="76" t="s">
        <v>167</v>
      </c>
      <c r="B17" s="77" t="s">
        <v>189</v>
      </c>
    </row>
    <row r="18" spans="1:2" ht="26.25" customHeight="1" x14ac:dyDescent="0.15">
      <c r="A18" s="76" t="s">
        <v>168</v>
      </c>
      <c r="B18" s="77" t="s">
        <v>188</v>
      </c>
    </row>
    <row r="19" spans="1:2" ht="26.25" customHeight="1" x14ac:dyDescent="0.15">
      <c r="A19" s="76" t="s">
        <v>169</v>
      </c>
      <c r="B19" s="77" t="s">
        <v>135</v>
      </c>
    </row>
    <row r="20" spans="1:2" ht="26.25" customHeight="1" x14ac:dyDescent="0.15">
      <c r="A20" s="76" t="s">
        <v>170</v>
      </c>
      <c r="B20" s="77" t="s">
        <v>187</v>
      </c>
    </row>
    <row r="21" spans="1:2" ht="26.25" customHeight="1" x14ac:dyDescent="0.15">
      <c r="A21" s="76" t="s">
        <v>171</v>
      </c>
      <c r="B21" s="77" t="s">
        <v>186</v>
      </c>
    </row>
    <row r="22" spans="1:2" ht="26.25" customHeight="1" x14ac:dyDescent="0.15">
      <c r="A22" s="76" t="s">
        <v>172</v>
      </c>
      <c r="B22" s="77" t="s">
        <v>163</v>
      </c>
    </row>
    <row r="23" spans="1:2" ht="26.25" customHeight="1" x14ac:dyDescent="0.15">
      <c r="A23" s="76" t="s">
        <v>173</v>
      </c>
      <c r="B23" s="77" t="s">
        <v>162</v>
      </c>
    </row>
    <row r="24" spans="1:2" ht="26.25" customHeight="1" x14ac:dyDescent="0.15">
      <c r="A24" s="76" t="s">
        <v>174</v>
      </c>
      <c r="B24" s="77" t="s">
        <v>161</v>
      </c>
    </row>
    <row r="25" spans="1:2" ht="26.25" customHeight="1" x14ac:dyDescent="0.15">
      <c r="A25" s="76" t="s">
        <v>175</v>
      </c>
      <c r="B25" s="77" t="s">
        <v>160</v>
      </c>
    </row>
    <row r="26" spans="1:2" ht="26.25" customHeight="1" x14ac:dyDescent="0.15">
      <c r="A26" s="76" t="s">
        <v>176</v>
      </c>
      <c r="B26" s="77" t="s">
        <v>159</v>
      </c>
    </row>
    <row r="27" spans="1:2" ht="26.25" customHeight="1" x14ac:dyDescent="0.15">
      <c r="A27" s="76" t="s">
        <v>177</v>
      </c>
      <c r="B27" s="77" t="s">
        <v>158</v>
      </c>
    </row>
    <row r="28" spans="1:2" ht="26.25" customHeight="1" x14ac:dyDescent="0.15">
      <c r="A28" s="76" t="s">
        <v>178</v>
      </c>
      <c r="B28" s="77" t="s">
        <v>157</v>
      </c>
    </row>
    <row r="29" spans="1:2" ht="26.25" customHeight="1" x14ac:dyDescent="0.15">
      <c r="A29" s="76" t="s">
        <v>179</v>
      </c>
      <c r="B29" s="77" t="s">
        <v>156</v>
      </c>
    </row>
    <row r="30" spans="1:2" ht="26.25" customHeight="1" x14ac:dyDescent="0.15">
      <c r="A30" s="76"/>
      <c r="B30" s="77" t="s">
        <v>143</v>
      </c>
    </row>
    <row r="31" spans="1:2" ht="26.25" customHeight="1" thickBot="1" x14ac:dyDescent="0.25">
      <c r="A31" s="79"/>
      <c r="B31" s="80"/>
    </row>
  </sheetData>
  <mergeCells count="1">
    <mergeCell ref="A1:B1"/>
  </mergeCells>
  <phoneticPr fontId="2"/>
  <pageMargins left="1.1811023622047245" right="0.23622047244094491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00"/>
    <pageSetUpPr fitToPage="1"/>
  </sheetPr>
  <dimension ref="A1:E24"/>
  <sheetViews>
    <sheetView view="pageBreakPreview" zoomScaleNormal="100" zoomScaleSheetLayoutView="100" workbookViewId="0">
      <selection activeCell="B11" sqref="B11"/>
    </sheetView>
  </sheetViews>
  <sheetFormatPr defaultRowHeight="13.5" x14ac:dyDescent="0.15"/>
  <cols>
    <col min="1" max="1" width="47" customWidth="1"/>
    <col min="5" max="5" width="19.75" customWidth="1"/>
  </cols>
  <sheetData>
    <row r="1" spans="1:5" ht="21" customHeight="1" x14ac:dyDescent="0.15">
      <c r="A1" s="41" t="s">
        <v>142</v>
      </c>
    </row>
    <row r="2" spans="1:5" ht="62.25" customHeight="1" x14ac:dyDescent="0.15"/>
    <row r="3" spans="1:5" ht="29.25" customHeight="1" x14ac:dyDescent="0.2">
      <c r="A3" s="140" t="s">
        <v>102</v>
      </c>
      <c r="B3" s="140"/>
      <c r="C3" s="140"/>
      <c r="D3" s="140"/>
      <c r="E3" s="140"/>
    </row>
    <row r="5" spans="1:5" ht="48.75" customHeight="1" x14ac:dyDescent="0.15">
      <c r="A5" s="40"/>
    </row>
    <row r="6" spans="1:5" ht="21" customHeight="1" x14ac:dyDescent="0.2">
      <c r="A6" s="42" t="s">
        <v>107</v>
      </c>
    </row>
    <row r="7" spans="1:5" ht="21" customHeight="1" x14ac:dyDescent="0.2">
      <c r="A7" s="42"/>
    </row>
    <row r="8" spans="1:5" ht="21" customHeight="1" x14ac:dyDescent="0.2">
      <c r="A8" s="42" t="s">
        <v>208</v>
      </c>
      <c r="B8" s="42"/>
      <c r="C8" s="42"/>
      <c r="D8" s="42"/>
      <c r="E8" s="42"/>
    </row>
    <row r="9" spans="1:5" ht="21" customHeight="1" x14ac:dyDescent="0.2">
      <c r="A9" s="42"/>
      <c r="B9" s="42"/>
      <c r="C9" s="42"/>
      <c r="D9" s="42"/>
      <c r="E9" s="42"/>
    </row>
    <row r="10" spans="1:5" ht="21" customHeight="1" x14ac:dyDescent="0.2">
      <c r="A10" s="42" t="s">
        <v>108</v>
      </c>
      <c r="B10" s="42"/>
      <c r="C10" s="42"/>
      <c r="D10" s="42"/>
      <c r="E10" s="42"/>
    </row>
    <row r="11" spans="1:5" ht="21" customHeight="1" x14ac:dyDescent="0.2">
      <c r="A11" s="42" t="s">
        <v>103</v>
      </c>
      <c r="B11" s="42"/>
      <c r="C11" s="42"/>
      <c r="D11" s="42"/>
      <c r="E11" s="42"/>
    </row>
    <row r="12" spans="1:5" ht="21" customHeight="1" x14ac:dyDescent="0.2">
      <c r="A12" s="42"/>
      <c r="B12" s="42"/>
      <c r="C12" s="42"/>
      <c r="D12" s="42"/>
      <c r="E12" s="42"/>
    </row>
    <row r="13" spans="1:5" ht="21" customHeight="1" x14ac:dyDescent="0.2">
      <c r="A13" s="42" t="s">
        <v>109</v>
      </c>
      <c r="B13" s="42"/>
      <c r="C13" s="42"/>
      <c r="D13" s="42"/>
      <c r="E13" s="42"/>
    </row>
    <row r="14" spans="1:5" ht="21" customHeight="1" x14ac:dyDescent="0.2">
      <c r="A14" s="42"/>
      <c r="B14" s="42"/>
      <c r="C14" s="42"/>
      <c r="D14" s="42"/>
      <c r="E14" s="42"/>
    </row>
    <row r="15" spans="1:5" ht="21" customHeight="1" x14ac:dyDescent="0.2">
      <c r="A15" s="42" t="s">
        <v>120</v>
      </c>
      <c r="B15" s="42"/>
      <c r="C15" s="42"/>
      <c r="D15" s="42"/>
      <c r="E15" s="42"/>
    </row>
    <row r="16" spans="1:5" ht="21" customHeight="1" x14ac:dyDescent="0.2">
      <c r="A16" s="42" t="s">
        <v>104</v>
      </c>
      <c r="B16" s="42"/>
      <c r="C16" s="42"/>
      <c r="D16" s="42"/>
      <c r="E16" s="42"/>
    </row>
    <row r="17" spans="1:5" ht="21" customHeight="1" x14ac:dyDescent="0.2">
      <c r="A17" s="42" t="s">
        <v>105</v>
      </c>
      <c r="B17" s="42"/>
      <c r="C17" s="42"/>
      <c r="D17" s="42"/>
      <c r="E17" s="42"/>
    </row>
    <row r="18" spans="1:5" ht="21" customHeight="1" x14ac:dyDescent="0.2">
      <c r="A18" s="42"/>
      <c r="B18" s="42"/>
      <c r="C18" s="42"/>
      <c r="D18" s="42"/>
      <c r="E18" s="42"/>
    </row>
    <row r="19" spans="1:5" ht="21" customHeight="1" x14ac:dyDescent="0.2">
      <c r="A19" s="141" t="s">
        <v>140</v>
      </c>
      <c r="B19" s="141"/>
      <c r="C19" s="141"/>
      <c r="D19" s="141"/>
      <c r="E19" s="141"/>
    </row>
    <row r="20" spans="1:5" ht="21" customHeight="1" x14ac:dyDescent="0.2">
      <c r="A20" s="42" t="s">
        <v>139</v>
      </c>
      <c r="B20" s="42"/>
      <c r="C20" s="42"/>
      <c r="D20" s="42"/>
      <c r="E20" s="42"/>
    </row>
    <row r="21" spans="1:5" ht="21" customHeight="1" x14ac:dyDescent="0.2">
      <c r="A21" s="42" t="s">
        <v>106</v>
      </c>
      <c r="B21" s="42"/>
      <c r="C21" s="42"/>
      <c r="D21" s="42"/>
      <c r="E21" s="42"/>
    </row>
    <row r="22" spans="1:5" ht="21" customHeight="1" x14ac:dyDescent="0.2">
      <c r="A22" s="42"/>
      <c r="B22" s="42"/>
      <c r="C22" s="42"/>
      <c r="D22" s="42"/>
      <c r="E22" s="42"/>
    </row>
    <row r="23" spans="1:5" ht="21" customHeight="1" x14ac:dyDescent="0.15"/>
    <row r="24" spans="1:5" ht="21" customHeight="1" x14ac:dyDescent="0.15"/>
  </sheetData>
  <mergeCells count="2">
    <mergeCell ref="A3:E3"/>
    <mergeCell ref="A19:E19"/>
  </mergeCells>
  <phoneticPr fontId="2"/>
  <pageMargins left="0.78740157480314965" right="0.19685039370078741" top="1.1811023622047245" bottom="0.39370078740157483" header="0.78740157480314965" footer="0"/>
  <pageSetup paperSize="9" scale="74" orientation="landscape" r:id="rId1"/>
  <headerFooter alignWithMargins="0">
    <oddHeader>&amp;R&amp;"ＭＳ ゴシック,標準"&amp;14&amp;E取扱注意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（記入例）</vt:lpstr>
      <vt:lpstr>様式12(その１)</vt:lpstr>
      <vt:lpstr>様式12(その２)</vt:lpstr>
      <vt:lpstr>様式12(その３)</vt:lpstr>
      <vt:lpstr>データ</vt:lpstr>
      <vt:lpstr>Sheet1</vt:lpstr>
      <vt:lpstr>記入上の注意</vt:lpstr>
      <vt:lpstr>'（記入例）'!Print_Area</vt:lpstr>
      <vt:lpstr>Sheet1!Print_Area</vt:lpstr>
      <vt:lpstr>記入上の注意!Print_Area</vt:lpstr>
      <vt:lpstr>'様式12(その１)'!Print_Area</vt:lpstr>
      <vt:lpstr>'様式12(その２)'!Print_Area</vt:lpstr>
      <vt:lpstr>'様式12(その３)'!Print_Area</vt:lpstr>
      <vt:lpstr>荷姿</vt:lpstr>
      <vt:lpstr>単位</vt:lpstr>
      <vt:lpstr>地域</vt:lpstr>
      <vt:lpstr>輸出</vt:lpstr>
      <vt:lpstr>輸出リスト</vt:lpstr>
      <vt:lpstr>輸送手段</vt:lpstr>
      <vt:lpstr>輸入リスト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産業政策課05 知念大義</cp:lastModifiedBy>
  <cp:lastPrinted>2025-12-01T06:49:38Z</cp:lastPrinted>
  <dcterms:created xsi:type="dcterms:W3CDTF">2002-05-17T08:08:57Z</dcterms:created>
  <dcterms:modified xsi:type="dcterms:W3CDTF">2025-12-04T00:33:15Z</dcterms:modified>
</cp:coreProperties>
</file>